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-rafienko\Documents\Мои документы\2024\На сайт\Ежемесячные\"/>
    </mc:Choice>
  </mc:AlternateContent>
  <bookViews>
    <workbookView xWindow="360" yWindow="270" windowWidth="14940" windowHeight="9150" activeTab="2"/>
  </bookViews>
  <sheets>
    <sheet name="ДЧБ" sheetId="1" r:id="rId1"/>
    <sheet name="Бюджет" sheetId="2" r:id="rId2"/>
    <sheet name="Лист4" sheetId="3" r:id="rId3"/>
  </sheets>
  <definedNames>
    <definedName name="APPT" localSheetId="1">Бюджет!$A$18</definedName>
    <definedName name="APPT" localSheetId="0">ДЧБ!$A$19</definedName>
    <definedName name="FIO" localSheetId="1">Бюджет!$F$18</definedName>
    <definedName name="FIO" localSheetId="0">ДЧБ!$F$19</definedName>
    <definedName name="LAST_CELL" localSheetId="1">Бюджет!$J$66</definedName>
    <definedName name="LAST_CELL" localSheetId="0">ДЧБ!$J$56</definedName>
    <definedName name="SIGN" localSheetId="1">Бюджет!$A$18:$H$19</definedName>
    <definedName name="SIGN" localSheetId="0">ДЧБ!$A$19:$H$20</definedName>
  </definedNames>
  <calcPr calcId="162913"/>
</workbook>
</file>

<file path=xl/calcChain.xml><?xml version="1.0" encoding="utf-8"?>
<calcChain xmlns="http://schemas.openxmlformats.org/spreadsheetml/2006/main">
  <c r="F11" i="3" l="1"/>
  <c r="F12" i="3"/>
  <c r="F13" i="3"/>
  <c r="F14" i="3"/>
  <c r="F17" i="3"/>
  <c r="F18" i="3"/>
  <c r="F20" i="3"/>
  <c r="F21" i="3"/>
  <c r="F22" i="3"/>
  <c r="F23" i="3"/>
  <c r="F24" i="3"/>
  <c r="F25" i="3"/>
  <c r="F26" i="3"/>
  <c r="F27" i="3"/>
  <c r="F28" i="3"/>
  <c r="F29" i="3"/>
  <c r="F11" i="2" l="1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4" i="1"/>
  <c r="E45" i="1"/>
  <c r="E46" i="1"/>
  <c r="E47" i="1"/>
  <c r="E48" i="1"/>
  <c r="E49" i="1"/>
  <c r="E50" i="1"/>
  <c r="E51" i="1"/>
  <c r="E11" i="1"/>
</calcChain>
</file>

<file path=xl/sharedStrings.xml><?xml version="1.0" encoding="utf-8"?>
<sst xmlns="http://schemas.openxmlformats.org/spreadsheetml/2006/main" count="305" uniqueCount="288">
  <si>
    <t>Финансовое управление администрации Манского района</t>
  </si>
  <si>
    <t>(наименование организации)</t>
  </si>
  <si>
    <t>Бюджет: Районный бюджет Манского района</t>
  </si>
  <si>
    <t>Единица измерения руб.</t>
  </si>
  <si>
    <t>КВД</t>
  </si>
  <si>
    <t>Наименование КВД</t>
  </si>
  <si>
    <t>Бюджетные назначения 2024 год</t>
  </si>
  <si>
    <t>Итого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</si>
  <si>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</si>
  <si>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</si>
  <si>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</si>
  <si>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</si>
  <si>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</si>
  <si>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</si>
  <si>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</si>
  <si>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</si>
  <si>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</si>
  <si>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</si>
  <si>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</si>
  <si>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</si>
  <si>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</si>
  <si>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</si>
  <si>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</si>
  <si>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</si>
  <si>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</si>
  <si>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</si>
  <si>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</si>
  <si>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</si>
  <si>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</si>
  <si>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</si>
  <si>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</si>
  <si>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</si>
  <si>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</si>
  <si>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</si>
  <si>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</si>
  <si>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</si>
  <si>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</si>
  <si>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</si>
  <si>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</si>
  <si>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</si>
  <si>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</si>
  <si>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</si>
  <si>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</si>
  <si>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</si>
  <si>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</si>
  <si>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</si>
  <si>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</si>
  <si>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</si>
  <si>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</si>
  <si>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</si>
  <si>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</si>
  <si>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</si>
  <si>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</si>
  <si>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</si>
  <si>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</si>
  <si>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</si>
  <si>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</si>
  <si>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</si>
  <si>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</si>
  <si>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</si>
  <si>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</si>
  <si>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</si>
  <si>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</si>
  <si>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</si>
  <si>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11610000000000140</t>
  </si>
  <si>
    <t>Платежи в целях возмещения причиненного ущерба (убытков)</t>
  </si>
  <si>
    <t>11611000010000140</t>
  </si>
  <si>
    <t>Платежи, уплачиваемые в целях возмещения вреда</t>
  </si>
  <si>
    <t>11700000000000000</t>
  </si>
  <si>
    <t>ПРОЧИЕ НЕНАЛОГОВЫЕ ДОХОДЫ</t>
  </si>
  <si>
    <t>11701000000000180</t>
  </si>
  <si>
    <t>Невыясненные поступления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</si>
  <si>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</si>
  <si>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</si>
  <si>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</si>
  <si>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</si>
  <si>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</si>
  <si>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</si>
  <si>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</si>
  <si>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</si>
  <si>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</si>
  <si>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</si>
  <si>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</si>
  <si>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</si>
  <si>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</si>
  <si>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</si>
  <si>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</si>
  <si>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</si>
  <si>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Исполнение доходов районного бюджета на 01.05.2024 г.</t>
  </si>
  <si>
    <t>% исполнения к году</t>
  </si>
  <si>
    <t>Исполнено на 01.05.2024</t>
  </si>
  <si>
    <t>1403</t>
  </si>
  <si>
    <t>Прочие межбюджетные трансферты общего характера</t>
  </si>
  <si>
    <t>50</t>
  </si>
  <si>
    <t>1402</t>
  </si>
  <si>
    <t>Иные дотации</t>
  </si>
  <si>
    <t>49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</si>
  <si>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</si>
  <si>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</si>
  <si>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48</t>
  </si>
  <si>
    <t>1400</t>
  </si>
  <si>
    <t>МЕЖБЮДЖЕТНЫЕ ТРАНСФЕРТЫ ОБЩЕГО ХАРАКТЕРА БЮДЖЕТАМ БЮДЖЕТНОЙ СИСТЕМЫ РОССИЙСКОЙ ФЕДЕРАЦИИ</t>
  </si>
  <si>
    <t>47</t>
  </si>
  <si>
    <t>1301</t>
  </si>
  <si>
    <t>Обслуживание государственного (муниципального) внутреннего долга</t>
  </si>
  <si>
    <t>46</t>
  </si>
  <si>
    <t>1300</t>
  </si>
  <si>
    <t>ОБСЛУЖИВАНИЕ ГОСУДАРСТВЕННОГО (МУНИЦИПАЛЬНОГО) ДОЛГА</t>
  </si>
  <si>
    <t>45</t>
  </si>
  <si>
    <t>1103</t>
  </si>
  <si>
    <t>Спорт высших достижений</t>
  </si>
  <si>
    <t>44</t>
  </si>
  <si>
    <t>1102</t>
  </si>
  <si>
    <t>Массовый спорт</t>
  </si>
  <si>
    <t>43</t>
  </si>
  <si>
    <t>1100</t>
  </si>
  <si>
    <t>ФИЗИЧЕСКАЯ КУЛЬТУРА И СПОРТ</t>
  </si>
  <si>
    <t>42</t>
  </si>
  <si>
    <t>1006</t>
  </si>
  <si>
    <t>Другие вопросы в области социальной политики</t>
  </si>
  <si>
    <t>41</t>
  </si>
  <si>
    <t>1004</t>
  </si>
  <si>
    <t>Охрана семьи и детства</t>
  </si>
  <si>
    <t>40</t>
  </si>
  <si>
    <t>1003</t>
  </si>
  <si>
    <t>Социальное обеспечение населения</t>
  </si>
  <si>
    <t>39</t>
  </si>
  <si>
    <t>1001</t>
  </si>
  <si>
    <t>Пенсионное обеспечение</t>
  </si>
  <si>
    <t>38</t>
  </si>
  <si>
    <t>1000</t>
  </si>
  <si>
    <t>СОЦИАЛЬНАЯ ПОЛИТИКА</t>
  </si>
  <si>
    <t>37</t>
  </si>
  <si>
    <t>0909</t>
  </si>
  <si>
    <t>Другие вопросы в области здравоохранения</t>
  </si>
  <si>
    <t>36</t>
  </si>
  <si>
    <t>0900</t>
  </si>
  <si>
    <t>ЗДРАВООХРАНЕНИЕ</t>
  </si>
  <si>
    <t>35</t>
  </si>
  <si>
    <t>0804</t>
  </si>
  <si>
    <t>Другие вопросы в области культуры, кинематографии</t>
  </si>
  <si>
    <t>34</t>
  </si>
  <si>
    <t>0801</t>
  </si>
  <si>
    <t>Культура</t>
  </si>
  <si>
    <t>33</t>
  </si>
  <si>
    <t>0800</t>
  </si>
  <si>
    <t>КУЛЬТУРА, КИНЕМАТОГРАФИЯ</t>
  </si>
  <si>
    <t>32</t>
  </si>
  <si>
    <t>0709</t>
  </si>
  <si>
    <t>Другие вопросы в области образования</t>
  </si>
  <si>
    <t>31</t>
  </si>
  <si>
    <t>0703</t>
  </si>
  <si>
    <t>Дополнительное образование детей</t>
  </si>
  <si>
    <t>30</t>
  </si>
  <si>
    <t>0702</t>
  </si>
  <si>
    <t>Общее образование</t>
  </si>
  <si>
    <t>29</t>
  </si>
  <si>
    <t>0701</t>
  </si>
  <si>
    <t>Дошкольное образование</t>
  </si>
  <si>
    <t>28</t>
  </si>
  <si>
    <t>0700</t>
  </si>
  <si>
    <t>ОБРАЗОВАНИЕ</t>
  </si>
  <si>
    <t>27</t>
  </si>
  <si>
    <t>0605</t>
  </si>
  <si>
    <t>Другие вопросы в области охраны окружающей среды</t>
  </si>
  <si>
    <t>26</t>
  </si>
  <si>
    <t>0603</t>
  </si>
  <si>
    <t>Охрана объектов растительного и животного мира и среды их обитания</t>
  </si>
  <si>
    <t>25</t>
  </si>
  <si>
    <t>0600</t>
  </si>
  <si>
    <t>ОХРАНА ОКРУЖАЮЩЕЙ СРЕДЫ</t>
  </si>
  <si>
    <t>24</t>
  </si>
  <si>
    <t>0505</t>
  </si>
  <si>
    <t>Другие вопросы в области жилищно-коммунального хозяйства</t>
  </si>
  <si>
    <t>23</t>
  </si>
  <si>
    <t>0503</t>
  </si>
  <si>
    <t>Благоустройство</t>
  </si>
  <si>
    <t>22</t>
  </si>
  <si>
    <t>0502</t>
  </si>
  <si>
    <t>Коммунальное хозяйство</t>
  </si>
  <si>
    <t>21</t>
  </si>
  <si>
    <t>0500</t>
  </si>
  <si>
    <t>ЖИЛИЩНО-КОММУНАЛЬНОЕ ХОЗЯЙСТВО</t>
  </si>
  <si>
    <t>20</t>
  </si>
  <si>
    <t>0412</t>
  </si>
  <si>
    <t>Другие вопросы в области национальной экономики</t>
  </si>
  <si>
    <t>19</t>
  </si>
  <si>
    <t>0410</t>
  </si>
  <si>
    <t>Связь и информатика</t>
  </si>
  <si>
    <t>18</t>
  </si>
  <si>
    <t>0409</t>
  </si>
  <si>
    <t>Дорожное хозяйство (дорожные фонды)</t>
  </si>
  <si>
    <t>17</t>
  </si>
  <si>
    <t>0408</t>
  </si>
  <si>
    <t>Транспорт</t>
  </si>
  <si>
    <t>16</t>
  </si>
  <si>
    <t>0405</t>
  </si>
  <si>
    <t>Сельское хозяйство и рыболовство</t>
  </si>
  <si>
    <t>15</t>
  </si>
  <si>
    <t>0400</t>
  </si>
  <si>
    <t>НАЦИОНАЛЬНАЯ ЭКОНОМИКА</t>
  </si>
  <si>
    <t>14</t>
  </si>
  <si>
    <t>0314</t>
  </si>
  <si>
    <t>Другие вопросы в области национальной безопасности и правоохранительной деятельности</t>
  </si>
  <si>
    <t>13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</si>
  <si>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</si>
  <si>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</si>
  <si>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12</t>
  </si>
  <si>
    <t>0300</t>
  </si>
  <si>
    <t>НАЦИОНАЛЬНАЯ БЕЗОПАСНОСТЬ И ПРАВООХРАНИТЕЛЬНАЯ ДЕЯТЕЛЬНОСТЬ</t>
  </si>
  <si>
    <t>11</t>
  </si>
  <si>
    <t>0203</t>
  </si>
  <si>
    <t>Мобилизационная и вневойсковая подготовка</t>
  </si>
  <si>
    <t>10</t>
  </si>
  <si>
    <t>0200</t>
  </si>
  <si>
    <t>НАЦИОНАЛЬНАЯ ОБОРОНА</t>
  </si>
  <si>
    <t>9</t>
  </si>
  <si>
    <t>0113</t>
  </si>
  <si>
    <t>Другие общегосударственные вопросы</t>
  </si>
  <si>
    <t>8</t>
  </si>
  <si>
    <t>0111</t>
  </si>
  <si>
    <t>Резервные фонды</t>
  </si>
  <si>
    <t>7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</si>
  <si>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</si>
  <si>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</si>
  <si>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</si>
  <si>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0105</t>
  </si>
  <si>
    <t>Судебная система</t>
  </si>
  <si>
    <t>5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</si>
  <si>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</si>
  <si>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</si>
  <si>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</si>
  <si>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</si>
  <si>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</si>
  <si>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3</t>
  </si>
  <si>
    <t>0102</t>
  </si>
  <si>
    <t>Функционирование высшего должностного лица субъекта Российской Федерации и муниципального образования</t>
  </si>
  <si>
    <t>2</t>
  </si>
  <si>
    <t>0100</t>
  </si>
  <si>
    <t>ОБЩЕГОСУДАРСТВЕННЫЕ ВОПРОСЫ</t>
  </si>
  <si>
    <t>1</t>
  </si>
  <si>
    <t>КФСР</t>
  </si>
  <si>
    <t>Наименование кода</t>
  </si>
  <si>
    <t>№ п/п</t>
  </si>
  <si>
    <t>руб.</t>
  </si>
  <si>
    <t>Тип бланка расходов: Смета</t>
  </si>
  <si>
    <t xml:space="preserve"> Исполнение расходов районного бюджета на 01.05.2024 г.</t>
  </si>
  <si>
    <t>000 01 05 02 01 05 0000 610</t>
  </si>
  <si>
    <t>Уменьшение прочих остатков денежных средств бюджетов муниципальных районов</t>
  </si>
  <si>
    <t>000 01 05 02 01 00 0000 610</t>
  </si>
  <si>
    <t>Уменьшение прочих остатков денежных средств бюджетов</t>
  </si>
  <si>
    <t>000 01 05 02 00 00 0000 600</t>
  </si>
  <si>
    <t>Уменьшение прочих остатков средств бюджетов</t>
  </si>
  <si>
    <t>000 01 05 00 00 00 0000 600</t>
  </si>
  <si>
    <t>Уменьшение остатков средств бюджетов</t>
  </si>
  <si>
    <t>000 01 00 00 00 00 0000 600</t>
  </si>
  <si>
    <t xml:space="preserve">Уменьшение остатков средств, всего
          в том числе: </t>
  </si>
  <si>
    <t>000 01 05 02 01 05 0000 510</t>
  </si>
  <si>
    <t>Увеличение прочих остатков денежных средств бюджетов муниципальных районов</t>
  </si>
  <si>
    <t>000 01 05 02 01 00 0000 510</t>
  </si>
  <si>
    <t>Увеличение прочих остатков денежных средств бюджетов</t>
  </si>
  <si>
    <t>000 01 05 02 00 00 0000 500</t>
  </si>
  <si>
    <t>Увеличение прочих остатков средств бюджетов</t>
  </si>
  <si>
    <t>000 01 05 00 00 00 0000 500</t>
  </si>
  <si>
    <t>Увеличение остатков средств бюджетов</t>
  </si>
  <si>
    <t>000 01 00 00 00 00 0000 500</t>
  </si>
  <si>
    <t xml:space="preserve">Увеличение остатков средств, всего
          в том числе: </t>
  </si>
  <si>
    <t>000 01 00 00 00 00 0000 000</t>
  </si>
  <si>
    <t xml:space="preserve">Изменение остатков средств </t>
  </si>
  <si>
    <t>000 01 03 01 00 05 0000 810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</si>
  <si>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</si>
  <si>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</si>
  <si>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</si>
  <si>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-</t>
  </si>
  <si>
    <t>000 01 03 01 00 05 0000 710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</si>
  <si>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</si>
  <si>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</si>
  <si>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</si>
  <si>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</si>
  <si>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</si>
  <si>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</si>
  <si>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</si>
  <si>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Х</t>
  </si>
  <si>
    <t xml:space="preserve">          в том числе: 
источники внутреннего финансирования
          из них: </t>
  </si>
  <si>
    <t>Источники финансирования дефицита бюджетов - всего</t>
  </si>
  <si>
    <t>Код источника финансирования по бюджетной классификации</t>
  </si>
  <si>
    <t>Наименование показателя</t>
  </si>
  <si>
    <t xml:space="preserve"> Источники финансирования дефицита бюджета на 01.05.2024г.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</si>
</sst>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\ hh:mm"/>
    <numFmt numFmtId="165" formatCode="?"/>
    <numFmt numFmtId="166" formatCode="#,##0.0"/>
    <numFmt numFmtId="167" formatCode="[$-10419]#,##0.00"/>
  </numFmts>
  <fonts count="2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4">
    <xf numFmtId="0" fontId="0" fillId="0" borderId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4" fillId="4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</cellStyleXfs>
  <cellXfs count="5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2" xfId="20" applyNumberFormat="1" applyFont="1" applyBorder="1" applyAlignment="1" applyProtection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49" fontId="7" fillId="0" borderId="2" xfId="0" applyNumberFormat="1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left"/>
    </xf>
    <xf numFmtId="4" fontId="7" fillId="0" borderId="2" xfId="0" applyNumberFormat="1" applyFont="1" applyBorder="1" applyAlignment="1" applyProtection="1">
      <alignment horizontal="right"/>
    </xf>
    <xf numFmtId="49" fontId="7" fillId="0" borderId="2" xfId="0" applyNumberFormat="1" applyFont="1" applyBorder="1" applyAlignment="1" applyProtection="1">
      <alignment horizontal="left" vertical="top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165" fontId="7" fillId="0" borderId="2" xfId="0" applyNumberFormat="1" applyFont="1" applyBorder="1" applyAlignment="1" applyProtection="1">
      <alignment horizontal="left" vertical="top" wrapText="1"/>
    </xf>
    <xf numFmtId="4" fontId="10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" fontId="11" fillId="0" borderId="2" xfId="0" applyNumberFormat="1" applyFont="1" applyBorder="1" applyAlignment="1" applyProtection="1">
      <alignment horizontal="right" vertical="center" wrapText="1"/>
    </xf>
    <xf numFmtId="49" fontId="11" fillId="0" borderId="2" xfId="0" applyNumberFormat="1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left"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  <xf numFmtId="0" fontId="7" fillId="0" borderId="2" xfId="23" applyFont="1" applyBorder="1" applyAlignment="1">
      <alignment horizontal="center" vertical="center" wrapText="1"/>
    </xf>
    <xf numFmtId="49" fontId="7" fillId="0" borderId="2" xfId="23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13" fillId="0" borderId="0" xfId="22" applyFont="1" applyFill="1" applyBorder="1"/>
    <xf numFmtId="166" fontId="14" fillId="0" borderId="3" xfId="19" applyNumberFormat="1" applyFont="1" applyFill="1" applyBorder="1" applyAlignment="1">
      <alignment horizontal="right" wrapText="1" readingOrder="1"/>
    </xf>
    <xf numFmtId="167" fontId="14" fillId="0" borderId="3" xfId="19" applyNumberFormat="1" applyFont="1" applyFill="1" applyBorder="1" applyAlignment="1">
      <alignment horizontal="right" wrapText="1" readingOrder="1"/>
    </xf>
    <xf numFmtId="0" fontId="14" fillId="0" borderId="3" xfId="19" applyNumberFormat="1" applyFont="1" applyFill="1" applyBorder="1" applyAlignment="1">
      <alignment horizontal="center" wrapText="1" readingOrder="1"/>
    </xf>
    <xf numFmtId="0" fontId="14" fillId="0" borderId="3" xfId="19" applyNumberFormat="1" applyFont="1" applyFill="1" applyBorder="1" applyAlignment="1">
      <alignment horizontal="left" wrapText="1" readingOrder="1"/>
    </xf>
    <xf numFmtId="0" fontId="14" fillId="0" borderId="3" xfId="19" applyNumberFormat="1" applyFont="1" applyFill="1" applyBorder="1" applyAlignment="1">
      <alignment horizontal="right" wrapText="1" readingOrder="1"/>
    </xf>
    <xf numFmtId="0" fontId="14" fillId="0" borderId="3" xfId="19" applyNumberFormat="1" applyFont="1" applyFill="1" applyBorder="1" applyAlignment="1">
      <alignment horizontal="center" vertical="center" wrapText="1" readingOrder="1"/>
    </xf>
    <xf numFmtId="166" fontId="7" fillId="0" borderId="2" xfId="21" applyNumberFormat="1" applyFont="1" applyBorder="1" applyAlignment="1">
      <alignment horizontal="center" vertical="center" wrapText="1"/>
    </xf>
    <xf numFmtId="49" fontId="7" fillId="0" borderId="2" xfId="21" applyNumberFormat="1" applyFont="1" applyBorder="1" applyAlignment="1" applyProtection="1">
      <alignment horizontal="center" vertical="center" wrapText="1"/>
    </xf>
    <xf numFmtId="0" fontId="15" fillId="0" borderId="4" xfId="19" applyNumberFormat="1" applyFont="1" applyFill="1" applyBorder="1" applyAlignment="1">
      <alignment horizontal="center" vertical="center" wrapText="1" readingOrder="1"/>
    </xf>
    <xf numFmtId="0" fontId="16" fillId="0" borderId="0" xfId="19" applyNumberFormat="1" applyFont="1" applyFill="1" applyBorder="1" applyAlignment="1">
      <alignment horizontal="left" vertical="center" wrapText="1" readingOrder="1"/>
    </xf>
    <xf numFmtId="0" fontId="17" fillId="0" borderId="0" xfId="19" applyNumberFormat="1" applyFont="1" applyFill="1" applyBorder="1" applyAlignment="1">
      <alignment horizontal="center" vertical="center" wrapText="1" readingOrder="1"/>
    </xf>
    <xf numFmtId="0" fontId="18" fillId="0" borderId="0" xfId="21" applyFont="1" applyAlignment="1">
      <alignment readingOrder="1"/>
    </xf>
    <xf numFmtId="0" fontId="18" fillId="0" borderId="0" xfId="22" applyFont="1" applyFill="1" applyBorder="1" applyAlignment="1">
      <alignment readingOrder="1"/>
    </xf>
    <xf numFmtId="0" fontId="20" fillId="0" borderId="0" xfId="19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20" fillId="0" borderId="0" xfId="19" applyNumberFormat="1" applyFont="1" applyFill="1" applyBorder="1" applyAlignment="1">
      <alignment horizontal="center" vertical="center" wrapText="1" readingOrder="1"/>
    </xf>
    <xf numFmtId="0" fontId="18" fillId="0" borderId="0" xfId="22" applyFont="1" applyFill="1" applyBorder="1" applyAlignment="1">
      <alignment readingOrder="1"/>
    </xf>
    <xf numFmtId="0" fontId="18" fillId="0" borderId="0" xfId="21" applyFont="1" applyAlignment="1">
      <alignment readingOrder="1"/>
    </xf>
    <xf numFmtId="0" fontId="19" fillId="0" borderId="0" xfId="22" applyFont="1" applyFill="1" applyBorder="1" applyAlignment="1"/>
    <xf numFmtId="0" fontId="19" fillId="0" borderId="0" xfId="21" applyFont="1" applyAlignment="1"/>
    <xf numFmtId="0" fontId="21" fillId="0" borderId="0" xfId="22" applyFont="1" applyFill="1" applyBorder="1" applyAlignment="1"/>
    <xf numFmtId="0" fontId="9" fillId="0" borderId="0" xfId="21" applyAlignment="1"/>
  </cellXfs>
  <cellStyles count="24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Normal" xfId="19"/>
    <cellStyle name="Обычный" xfId="0" builtinId="0"/>
    <cellStyle name="Обычный 2" xfId="21"/>
    <cellStyle name="Обычный 3" xfId="22"/>
    <cellStyle name="Обычный_Бюджет" xfId="23"/>
    <cellStyle name="Обычный_ДЧБ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1"/>
  <sheetViews>
    <sheetView showGridLines="0" workbookViewId="0">
      <selection activeCell="A5" sqref="A5:D5"/>
    </sheetView>
  </sheetViews>
  <sheetFormatPr defaultRowHeight="12.75" customHeight="1" outlineLevelRow="2" x14ac:dyDescent="0.2"/>
  <cols>
    <col min="1" max="1" width="25.7109375" customWidth="1"/>
    <col min="2" max="2" width="46.5703125" customWidth="1"/>
    <col min="3" max="3" width="19.140625" customWidth="1"/>
    <col min="4" max="4" width="15.42578125" customWidth="1"/>
    <col min="5" max="5" width="13.140625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43" t="s">
        <v>0</v>
      </c>
      <c r="B1" s="43"/>
      <c r="C1" s="43"/>
      <c r="D1" s="43"/>
      <c r="E1" s="43"/>
      <c r="F1" s="43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5"/>
      <c r="B4" s="5"/>
      <c r="C4" s="5"/>
      <c r="D4" s="5"/>
      <c r="E4" s="5"/>
      <c r="F4" s="5"/>
      <c r="G4" s="6"/>
      <c r="H4" s="6"/>
      <c r="I4" s="4"/>
      <c r="J4" s="4"/>
    </row>
    <row r="5" spans="1:10" ht="18.75" x14ac:dyDescent="0.2">
      <c r="A5" s="45" t="s">
        <v>88</v>
      </c>
      <c r="B5" s="45"/>
      <c r="C5" s="45"/>
      <c r="D5" s="45"/>
      <c r="E5" s="7"/>
      <c r="F5" s="7"/>
      <c r="G5" s="7"/>
      <c r="H5" s="7"/>
      <c r="I5" s="7"/>
      <c r="J5" s="7"/>
    </row>
    <row r="6" spans="1:10" x14ac:dyDescent="0.2">
      <c r="A6" s="44"/>
      <c r="B6" s="44"/>
      <c r="C6" s="44"/>
      <c r="D6" s="44"/>
    </row>
    <row r="7" spans="1:10" x14ac:dyDescent="0.2">
      <c r="A7" s="44" t="s">
        <v>2</v>
      </c>
      <c r="B7" s="44"/>
      <c r="C7" s="44"/>
      <c r="D7" s="44"/>
    </row>
    <row r="8" spans="1:10" x14ac:dyDescent="0.2">
      <c r="A8" s="44"/>
      <c r="B8" s="44"/>
      <c r="C8" s="44"/>
      <c r="D8" s="44"/>
    </row>
    <row r="9" spans="1:10" x14ac:dyDescent="0.2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ht="42.75" x14ac:dyDescent="0.2">
      <c r="A10" s="9" t="s">
        <v>4</v>
      </c>
      <c r="B10" s="9" t="s">
        <v>5</v>
      </c>
      <c r="C10" s="10" t="s">
        <v>6</v>
      </c>
      <c r="D10" s="10" t="s">
        <v>90</v>
      </c>
      <c r="E10" s="11" t="s">
        <v>89</v>
      </c>
    </row>
    <row r="11" spans="1:10" ht="14.25" x14ac:dyDescent="0.2">
      <c r="A11" s="12" t="s">
        <v>7</v>
      </c>
      <c r="B11" s="13"/>
      <c r="C11" s="14">
        <v>1204237265.28</v>
      </c>
      <c r="D11" s="14">
        <v>372045448.27999997</v>
      </c>
      <c r="E11" s="18">
        <f>D11/C11*100</f>
        <v>30.894696502644337</v>
      </c>
    </row>
    <row r="12" spans="1:10" ht="28.5" x14ac:dyDescent="0.2">
      <c r="A12" s="9" t="s">
        <v>8</v>
      </c>
      <c r="B12" s="15" t="s">
        <v>9</v>
      </c>
      <c r="C12" s="16">
        <v>104864135</v>
      </c>
      <c r="D12" s="16">
        <v>27535563.350000001</v>
      </c>
      <c r="E12" s="18">
        <f t="shared" ref="E12:E51" si="0">D12/C12*100</f>
        <v>26.25832306727176</v>
      </c>
    </row>
    <row r="13" spans="1:10" ht="14.25" outlineLevel="1" x14ac:dyDescent="0.2">
      <c r="A13" s="9" t="s">
        <v>10</v>
      </c>
      <c r="B13" s="15" t="s">
        <v>11</v>
      </c>
      <c r="C13" s="16">
        <v>61930120</v>
      </c>
      <c r="D13" s="16">
        <v>14207281.609999999</v>
      </c>
      <c r="E13" s="18">
        <f t="shared" si="0"/>
        <v>22.940826870672947</v>
      </c>
    </row>
    <row r="14" spans="1:10" ht="14.25" outlineLevel="2" x14ac:dyDescent="0.2">
      <c r="A14" s="9" t="s">
        <v>12</v>
      </c>
      <c r="B14" s="15" t="s">
        <v>13</v>
      </c>
      <c r="C14" s="16">
        <v>1057627</v>
      </c>
      <c r="D14" s="16">
        <v>65535.29</v>
      </c>
      <c r="E14" s="18">
        <f t="shared" si="0"/>
        <v>6.1964463842167419</v>
      </c>
    </row>
    <row r="15" spans="1:10" ht="14.25" outlineLevel="2" x14ac:dyDescent="0.2">
      <c r="A15" s="9" t="s">
        <v>14</v>
      </c>
      <c r="B15" s="15" t="s">
        <v>15</v>
      </c>
      <c r="C15" s="16">
        <v>60872493</v>
      </c>
      <c r="D15" s="16">
        <v>14141746.32</v>
      </c>
      <c r="E15" s="18">
        <f t="shared" si="0"/>
        <v>23.231751523631537</v>
      </c>
    </row>
    <row r="16" spans="1:10" ht="57" outlineLevel="1" x14ac:dyDescent="0.2">
      <c r="A16" s="9" t="s">
        <v>16</v>
      </c>
      <c r="B16" s="15" t="s">
        <v>17</v>
      </c>
      <c r="C16" s="16">
        <v>1404100</v>
      </c>
      <c r="D16" s="16">
        <v>357081.54</v>
      </c>
      <c r="E16" s="18">
        <f t="shared" si="0"/>
        <v>25.431346770173064</v>
      </c>
    </row>
    <row r="17" spans="1:5" ht="42.75" outlineLevel="2" x14ac:dyDescent="0.2">
      <c r="A17" s="9" t="s">
        <v>18</v>
      </c>
      <c r="B17" s="15" t="s">
        <v>19</v>
      </c>
      <c r="C17" s="16">
        <v>1404100</v>
      </c>
      <c r="D17" s="16">
        <v>357081.54</v>
      </c>
      <c r="E17" s="18">
        <f t="shared" si="0"/>
        <v>25.431346770173064</v>
      </c>
    </row>
    <row r="18" spans="1:5" ht="14.25" outlineLevel="1" x14ac:dyDescent="0.2">
      <c r="A18" s="9" t="s">
        <v>20</v>
      </c>
      <c r="B18" s="15" t="s">
        <v>21</v>
      </c>
      <c r="C18" s="16">
        <v>29331767</v>
      </c>
      <c r="D18" s="16">
        <v>7408476.3600000003</v>
      </c>
      <c r="E18" s="18">
        <f t="shared" si="0"/>
        <v>25.257518103154169</v>
      </c>
    </row>
    <row r="19" spans="1:5" ht="28.5" outlineLevel="2" x14ac:dyDescent="0.2">
      <c r="A19" s="9" t="s">
        <v>22</v>
      </c>
      <c r="B19" s="15" t="s">
        <v>23</v>
      </c>
      <c r="C19" s="16">
        <v>25851504</v>
      </c>
      <c r="D19" s="16">
        <v>4119503.21</v>
      </c>
      <c r="E19" s="18">
        <f t="shared" si="0"/>
        <v>15.935255488423419</v>
      </c>
    </row>
    <row r="20" spans="1:5" ht="28.5" outlineLevel="2" x14ac:dyDescent="0.2">
      <c r="A20" s="9" t="s">
        <v>24</v>
      </c>
      <c r="B20" s="15" t="s">
        <v>25</v>
      </c>
      <c r="C20" s="16">
        <v>20361</v>
      </c>
      <c r="D20" s="16">
        <v>6350.71</v>
      </c>
      <c r="E20" s="18">
        <f t="shared" si="0"/>
        <v>31.190560385049849</v>
      </c>
    </row>
    <row r="21" spans="1:5" ht="14.25" outlineLevel="2" x14ac:dyDescent="0.2">
      <c r="A21" s="9" t="s">
        <v>26</v>
      </c>
      <c r="B21" s="15" t="s">
        <v>27</v>
      </c>
      <c r="C21" s="16">
        <v>459872</v>
      </c>
      <c r="D21" s="16">
        <v>213711.53</v>
      </c>
      <c r="E21" s="18">
        <f t="shared" si="0"/>
        <v>46.471959588755126</v>
      </c>
    </row>
    <row r="22" spans="1:5" ht="28.5" outlineLevel="2" x14ac:dyDescent="0.2">
      <c r="A22" s="9" t="s">
        <v>28</v>
      </c>
      <c r="B22" s="15" t="s">
        <v>29</v>
      </c>
      <c r="C22" s="16">
        <v>3000030</v>
      </c>
      <c r="D22" s="16">
        <v>3068910.91</v>
      </c>
      <c r="E22" s="18">
        <f t="shared" si="0"/>
        <v>102.29600737325961</v>
      </c>
    </row>
    <row r="23" spans="1:5" ht="14.25" outlineLevel="1" x14ac:dyDescent="0.2">
      <c r="A23" s="9" t="s">
        <v>30</v>
      </c>
      <c r="B23" s="15" t="s">
        <v>31</v>
      </c>
      <c r="C23" s="16">
        <v>3216060</v>
      </c>
      <c r="D23" s="16">
        <v>955512.58</v>
      </c>
      <c r="E23" s="18">
        <f t="shared" si="0"/>
        <v>29.710657761360171</v>
      </c>
    </row>
    <row r="24" spans="1:5" ht="42.75" outlineLevel="2" x14ac:dyDescent="0.2">
      <c r="A24" s="9" t="s">
        <v>32</v>
      </c>
      <c r="B24" s="15" t="s">
        <v>33</v>
      </c>
      <c r="C24" s="16">
        <v>3216060</v>
      </c>
      <c r="D24" s="16">
        <v>955512.58</v>
      </c>
      <c r="E24" s="18">
        <f t="shared" si="0"/>
        <v>29.710657761360171</v>
      </c>
    </row>
    <row r="25" spans="1:5" ht="57" outlineLevel="1" x14ac:dyDescent="0.2">
      <c r="A25" s="9" t="s">
        <v>34</v>
      </c>
      <c r="B25" s="15" t="s">
        <v>35</v>
      </c>
      <c r="C25" s="16">
        <v>7310000</v>
      </c>
      <c r="D25" s="16">
        <v>2191673.71</v>
      </c>
      <c r="E25" s="18">
        <f t="shared" si="0"/>
        <v>29.981856497948016</v>
      </c>
    </row>
    <row r="26" spans="1:5" ht="128.25" outlineLevel="2" x14ac:dyDescent="0.2">
      <c r="A26" s="9" t="s">
        <v>36</v>
      </c>
      <c r="B26" s="17" t="s">
        <v>37</v>
      </c>
      <c r="C26" s="16">
        <v>6950000</v>
      </c>
      <c r="D26" s="16">
        <v>2008046.34</v>
      </c>
      <c r="E26" s="18">
        <f t="shared" si="0"/>
        <v>28.89275309352518</v>
      </c>
    </row>
    <row r="27" spans="1:5" ht="99.75" outlineLevel="2" x14ac:dyDescent="0.2">
      <c r="A27" s="9" t="s">
        <v>38</v>
      </c>
      <c r="B27" s="15" t="s">
        <v>39</v>
      </c>
      <c r="C27" s="16">
        <v>0</v>
      </c>
      <c r="D27" s="16">
        <v>19744.349999999999</v>
      </c>
      <c r="E27" s="18"/>
    </row>
    <row r="28" spans="1:5" ht="114" outlineLevel="2" x14ac:dyDescent="0.2">
      <c r="A28" s="9" t="s">
        <v>40</v>
      </c>
      <c r="B28" s="17" t="s">
        <v>41</v>
      </c>
      <c r="C28" s="16">
        <v>360000</v>
      </c>
      <c r="D28" s="16">
        <v>163883.01999999999</v>
      </c>
      <c r="E28" s="18">
        <f t="shared" si="0"/>
        <v>45.523061111111105</v>
      </c>
    </row>
    <row r="29" spans="1:5" ht="28.5" outlineLevel="1" x14ac:dyDescent="0.2">
      <c r="A29" s="9" t="s">
        <v>42</v>
      </c>
      <c r="B29" s="15" t="s">
        <v>43</v>
      </c>
      <c r="C29" s="16">
        <v>74153</v>
      </c>
      <c r="D29" s="16">
        <v>75520.11</v>
      </c>
      <c r="E29" s="18">
        <f t="shared" si="0"/>
        <v>101.84363410785808</v>
      </c>
    </row>
    <row r="30" spans="1:5" ht="28.5" outlineLevel="2" x14ac:dyDescent="0.2">
      <c r="A30" s="9" t="s">
        <v>44</v>
      </c>
      <c r="B30" s="15" t="s">
        <v>45</v>
      </c>
      <c r="C30" s="16">
        <v>74153</v>
      </c>
      <c r="D30" s="16">
        <v>75520.11</v>
      </c>
      <c r="E30" s="18">
        <f t="shared" si="0"/>
        <v>101.84363410785808</v>
      </c>
    </row>
    <row r="31" spans="1:5" ht="42.75" outlineLevel="1" x14ac:dyDescent="0.2">
      <c r="A31" s="9" t="s">
        <v>46</v>
      </c>
      <c r="B31" s="15" t="s">
        <v>47</v>
      </c>
      <c r="C31" s="16">
        <v>263500</v>
      </c>
      <c r="D31" s="16">
        <v>6446</v>
      </c>
      <c r="E31" s="18">
        <f t="shared" si="0"/>
        <v>2.4462998102466793</v>
      </c>
    </row>
    <row r="32" spans="1:5" ht="14.25" outlineLevel="2" x14ac:dyDescent="0.2">
      <c r="A32" s="9" t="s">
        <v>48</v>
      </c>
      <c r="B32" s="15" t="s">
        <v>49</v>
      </c>
      <c r="C32" s="16">
        <v>263500</v>
      </c>
      <c r="D32" s="16">
        <v>6446</v>
      </c>
      <c r="E32" s="18">
        <f t="shared" si="0"/>
        <v>2.4462998102466793</v>
      </c>
    </row>
    <row r="33" spans="1:5" ht="29.25" customHeight="1" outlineLevel="1" x14ac:dyDescent="0.2">
      <c r="A33" s="9" t="s">
        <v>50</v>
      </c>
      <c r="B33" s="15" t="s">
        <v>51</v>
      </c>
      <c r="C33" s="16">
        <v>416000</v>
      </c>
      <c r="D33" s="16">
        <v>1596266.36</v>
      </c>
      <c r="E33" s="18">
        <f t="shared" si="0"/>
        <v>383.71787499999999</v>
      </c>
    </row>
    <row r="34" spans="1:5" ht="114" outlineLevel="2" x14ac:dyDescent="0.2">
      <c r="A34" s="9" t="s">
        <v>52</v>
      </c>
      <c r="B34" s="17" t="s">
        <v>53</v>
      </c>
      <c r="C34" s="16">
        <v>300000</v>
      </c>
      <c r="D34" s="16">
        <v>211680</v>
      </c>
      <c r="E34" s="18">
        <f t="shared" si="0"/>
        <v>70.56</v>
      </c>
    </row>
    <row r="35" spans="1:5" ht="42.75" outlineLevel="2" x14ac:dyDescent="0.2">
      <c r="A35" s="9" t="s">
        <v>54</v>
      </c>
      <c r="B35" s="15" t="s">
        <v>55</v>
      </c>
      <c r="C35" s="16">
        <v>100000</v>
      </c>
      <c r="D35" s="16">
        <v>1359828.26</v>
      </c>
      <c r="E35" s="18">
        <f t="shared" si="0"/>
        <v>1359.82826</v>
      </c>
    </row>
    <row r="36" spans="1:5" ht="99.75" outlineLevel="2" x14ac:dyDescent="0.2">
      <c r="A36" s="9" t="s">
        <v>56</v>
      </c>
      <c r="B36" s="15" t="s">
        <v>57</v>
      </c>
      <c r="C36" s="16">
        <v>16000</v>
      </c>
      <c r="D36" s="16">
        <v>24758.1</v>
      </c>
      <c r="E36" s="18">
        <f t="shared" si="0"/>
        <v>154.738125</v>
      </c>
    </row>
    <row r="37" spans="1:5" ht="28.5" outlineLevel="1" x14ac:dyDescent="0.2">
      <c r="A37" s="9" t="s">
        <v>58</v>
      </c>
      <c r="B37" s="15" t="s">
        <v>59</v>
      </c>
      <c r="C37" s="16">
        <v>918435</v>
      </c>
      <c r="D37" s="16">
        <v>738307.52</v>
      </c>
      <c r="E37" s="18">
        <f t="shared" si="0"/>
        <v>80.387563627257236</v>
      </c>
    </row>
    <row r="38" spans="1:5" ht="57" outlineLevel="2" x14ac:dyDescent="0.2">
      <c r="A38" s="9" t="s">
        <v>60</v>
      </c>
      <c r="B38" s="15" t="s">
        <v>61</v>
      </c>
      <c r="C38" s="16">
        <v>700995</v>
      </c>
      <c r="D38" s="16">
        <v>179052.47</v>
      </c>
      <c r="E38" s="18">
        <f t="shared" si="0"/>
        <v>25.542617279723821</v>
      </c>
    </row>
    <row r="39" spans="1:5" ht="156.75" outlineLevel="2" x14ac:dyDescent="0.2">
      <c r="A39" s="9" t="s">
        <v>62</v>
      </c>
      <c r="B39" s="17" t="s">
        <v>63</v>
      </c>
      <c r="C39" s="16">
        <v>100000</v>
      </c>
      <c r="D39" s="16">
        <v>147082.85</v>
      </c>
      <c r="E39" s="18">
        <f t="shared" si="0"/>
        <v>147.08285000000001</v>
      </c>
    </row>
    <row r="40" spans="1:5" ht="28.5" outlineLevel="2" x14ac:dyDescent="0.2">
      <c r="A40" s="9" t="s">
        <v>64</v>
      </c>
      <c r="B40" s="15" t="s">
        <v>65</v>
      </c>
      <c r="C40" s="16">
        <v>117440</v>
      </c>
      <c r="D40" s="16">
        <v>54662.559999999998</v>
      </c>
      <c r="E40" s="18">
        <f t="shared" si="0"/>
        <v>46.545095367847409</v>
      </c>
    </row>
    <row r="41" spans="1:5" ht="28.5" outlineLevel="2" x14ac:dyDescent="0.2">
      <c r="A41" s="9" t="s">
        <v>66</v>
      </c>
      <c r="B41" s="15" t="s">
        <v>67</v>
      </c>
      <c r="C41" s="16">
        <v>0</v>
      </c>
      <c r="D41" s="16">
        <v>357509.64</v>
      </c>
      <c r="E41" s="18"/>
    </row>
    <row r="42" spans="1:5" ht="14.25" outlineLevel="1" x14ac:dyDescent="0.2">
      <c r="A42" s="9" t="s">
        <v>68</v>
      </c>
      <c r="B42" s="15" t="s">
        <v>69</v>
      </c>
      <c r="C42" s="16">
        <v>0</v>
      </c>
      <c r="D42" s="16">
        <v>-1002.44</v>
      </c>
      <c r="E42" s="18"/>
    </row>
    <row r="43" spans="1:5" ht="14.25" outlineLevel="2" x14ac:dyDescent="0.2">
      <c r="A43" s="9" t="s">
        <v>70</v>
      </c>
      <c r="B43" s="15" t="s">
        <v>71</v>
      </c>
      <c r="C43" s="16">
        <v>0</v>
      </c>
      <c r="D43" s="16">
        <v>-1002.44</v>
      </c>
      <c r="E43" s="18"/>
    </row>
    <row r="44" spans="1:5" ht="14.25" x14ac:dyDescent="0.2">
      <c r="A44" s="9" t="s">
        <v>72</v>
      </c>
      <c r="B44" s="15" t="s">
        <v>73</v>
      </c>
      <c r="C44" s="16">
        <v>1099373130.28</v>
      </c>
      <c r="D44" s="16">
        <v>344509884.93000001</v>
      </c>
      <c r="E44" s="18">
        <f t="shared" si="0"/>
        <v>31.336938791860103</v>
      </c>
    </row>
    <row r="45" spans="1:5" ht="42.75" outlineLevel="1" x14ac:dyDescent="0.2">
      <c r="A45" s="9" t="s">
        <v>74</v>
      </c>
      <c r="B45" s="15" t="s">
        <v>75</v>
      </c>
      <c r="C45" s="16">
        <v>1100452333.1500001</v>
      </c>
      <c r="D45" s="16">
        <v>345596370.52999997</v>
      </c>
      <c r="E45" s="18">
        <f t="shared" si="0"/>
        <v>31.40493778051653</v>
      </c>
    </row>
    <row r="46" spans="1:5" ht="28.5" outlineLevel="2" x14ac:dyDescent="0.2">
      <c r="A46" s="9" t="s">
        <v>76</v>
      </c>
      <c r="B46" s="15" t="s">
        <v>77</v>
      </c>
      <c r="C46" s="16">
        <v>453542800</v>
      </c>
      <c r="D46" s="16">
        <v>197657100</v>
      </c>
      <c r="E46" s="18">
        <f t="shared" si="0"/>
        <v>43.580694038137082</v>
      </c>
    </row>
    <row r="47" spans="1:5" ht="42.75" outlineLevel="2" x14ac:dyDescent="0.2">
      <c r="A47" s="9" t="s">
        <v>78</v>
      </c>
      <c r="B47" s="15" t="s">
        <v>79</v>
      </c>
      <c r="C47" s="16">
        <v>39936780</v>
      </c>
      <c r="D47" s="16">
        <v>8272201.6100000003</v>
      </c>
      <c r="E47" s="18">
        <f t="shared" si="0"/>
        <v>20.713241302879201</v>
      </c>
    </row>
    <row r="48" spans="1:5" ht="28.5" outlineLevel="2" x14ac:dyDescent="0.2">
      <c r="A48" s="9" t="s">
        <v>80</v>
      </c>
      <c r="B48" s="15" t="s">
        <v>81</v>
      </c>
      <c r="C48" s="16">
        <v>413779100</v>
      </c>
      <c r="D48" s="16">
        <v>115787863.48999999</v>
      </c>
      <c r="E48" s="18">
        <f t="shared" si="0"/>
        <v>27.983014001915514</v>
      </c>
    </row>
    <row r="49" spans="1:5" ht="14.25" outlineLevel="2" x14ac:dyDescent="0.2">
      <c r="A49" s="9" t="s">
        <v>82</v>
      </c>
      <c r="B49" s="15" t="s">
        <v>83</v>
      </c>
      <c r="C49" s="16">
        <v>193193653.15000001</v>
      </c>
      <c r="D49" s="16">
        <v>23879205.43</v>
      </c>
      <c r="E49" s="18">
        <f t="shared" si="0"/>
        <v>12.360243227793635</v>
      </c>
    </row>
    <row r="50" spans="1:5" ht="60" customHeight="1" outlineLevel="1" x14ac:dyDescent="0.2">
      <c r="A50" s="9" t="s">
        <v>84</v>
      </c>
      <c r="B50" s="15" t="s">
        <v>85</v>
      </c>
      <c r="C50" s="16">
        <v>-1079202.8700000001</v>
      </c>
      <c r="D50" s="16">
        <v>-1086485.6000000001</v>
      </c>
      <c r="E50" s="18">
        <f t="shared" si="0"/>
        <v>100.67482492888477</v>
      </c>
    </row>
    <row r="51" spans="1:5" ht="57" outlineLevel="2" x14ac:dyDescent="0.2">
      <c r="A51" s="9" t="s">
        <v>86</v>
      </c>
      <c r="B51" s="15" t="s">
        <v>87</v>
      </c>
      <c r="C51" s="16">
        <v>-1079202.8700000001</v>
      </c>
      <c r="D51" s="16">
        <v>-1086485.6000000001</v>
      </c>
      <c r="E51" s="18">
        <f t="shared" si="0"/>
        <v>100.67482492888477</v>
      </c>
    </row>
  </sheetData>
  <mergeCells count="5">
    <mergeCell ref="A1:F1"/>
    <mergeCell ref="A6:D6"/>
    <mergeCell ref="A8:D8"/>
    <mergeCell ref="A7:D7"/>
    <mergeCell ref="A5:D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61"/>
  <sheetViews>
    <sheetView showGridLines="0" workbookViewId="0">
      <selection activeCell="B13" sqref="B13"/>
    </sheetView>
  </sheetViews>
  <sheetFormatPr defaultRowHeight="12.75" customHeight="1" outlineLevelRow="1" x14ac:dyDescent="0.2"/>
  <cols>
    <col min="1" max="1" width="10.28515625" customWidth="1"/>
    <col min="2" max="2" width="46.42578125" customWidth="1"/>
    <col min="3" max="3" width="10.28515625" customWidth="1"/>
    <col min="4" max="4" width="18.7109375" customWidth="1"/>
    <col min="5" max="5" width="15.42578125" customWidth="1"/>
    <col min="6" max="6" width="13.85546875" customWidth="1"/>
    <col min="7" max="7" width="13.140625" customWidth="1"/>
    <col min="8" max="10" width="9.140625" customWidth="1"/>
  </cols>
  <sheetData>
    <row r="1" spans="1:10" x14ac:dyDescent="0.2">
      <c r="A1" s="46" t="s">
        <v>0</v>
      </c>
      <c r="B1" s="46"/>
      <c r="C1" s="46"/>
      <c r="D1" s="46"/>
      <c r="E1" s="46"/>
      <c r="F1" s="46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8.75" x14ac:dyDescent="0.3">
      <c r="A4" s="49" t="s">
        <v>246</v>
      </c>
      <c r="B4" s="50"/>
      <c r="C4" s="50"/>
      <c r="D4" s="50"/>
      <c r="E4" s="50"/>
      <c r="F4" s="50"/>
      <c r="G4" s="6"/>
      <c r="H4" s="6"/>
      <c r="I4" s="4"/>
      <c r="J4" s="4"/>
    </row>
    <row r="5" spans="1:10" x14ac:dyDescent="0.2">
      <c r="A5" s="47"/>
      <c r="B5" s="48"/>
      <c r="C5" s="48"/>
      <c r="D5" s="48"/>
      <c r="E5" s="48"/>
      <c r="F5" s="48"/>
      <c r="G5" s="48"/>
      <c r="H5" s="48"/>
      <c r="I5" s="27"/>
      <c r="J5" s="27"/>
    </row>
    <row r="6" spans="1:10" x14ac:dyDescent="0.2">
      <c r="A6" s="47" t="s">
        <v>2</v>
      </c>
      <c r="B6" s="48"/>
      <c r="C6" s="48"/>
      <c r="D6" s="48"/>
      <c r="E6" s="48"/>
      <c r="F6" s="48"/>
      <c r="G6" s="48"/>
    </row>
    <row r="7" spans="1:10" x14ac:dyDescent="0.2">
      <c r="A7" s="47" t="s">
        <v>245</v>
      </c>
      <c r="B7" s="48"/>
      <c r="C7" s="48"/>
      <c r="D7" s="48"/>
      <c r="E7" s="48"/>
      <c r="F7" s="48"/>
      <c r="G7" s="48"/>
    </row>
    <row r="8" spans="1:10" x14ac:dyDescent="0.2">
      <c r="A8" s="47"/>
      <c r="B8" s="48"/>
      <c r="C8" s="48"/>
      <c r="D8" s="48"/>
      <c r="E8" s="48"/>
      <c r="F8" s="48"/>
      <c r="G8" s="48"/>
    </row>
    <row r="9" spans="1:10" x14ac:dyDescent="0.2">
      <c r="A9" s="8" t="s">
        <v>244</v>
      </c>
      <c r="B9" s="8"/>
      <c r="C9" s="8"/>
      <c r="D9" s="8"/>
      <c r="E9" s="8"/>
      <c r="F9" s="8"/>
      <c r="G9" s="8"/>
      <c r="H9" s="8"/>
      <c r="I9" s="1"/>
      <c r="J9" s="1"/>
    </row>
    <row r="10" spans="1:10" ht="42.75" x14ac:dyDescent="0.2">
      <c r="A10" s="9" t="s">
        <v>243</v>
      </c>
      <c r="B10" s="9" t="s">
        <v>242</v>
      </c>
      <c r="C10" s="9" t="s">
        <v>241</v>
      </c>
      <c r="D10" s="26" t="s">
        <v>6</v>
      </c>
      <c r="E10" s="26" t="s">
        <v>90</v>
      </c>
      <c r="F10" s="25" t="s">
        <v>89</v>
      </c>
    </row>
    <row r="11" spans="1:10" ht="14.25" x14ac:dyDescent="0.2">
      <c r="A11" s="9" t="s">
        <v>240</v>
      </c>
      <c r="B11" s="24" t="s">
        <v>239</v>
      </c>
      <c r="C11" s="9" t="s">
        <v>238</v>
      </c>
      <c r="D11" s="16">
        <v>99499883.859999999</v>
      </c>
      <c r="E11" s="16">
        <v>28780573.899999999</v>
      </c>
      <c r="F11" s="19">
        <f t="shared" ref="F11:F42" si="0">E11/D11*100</f>
        <v>28.92523366207676</v>
      </c>
    </row>
    <row r="12" spans="1:10" ht="45" outlineLevel="1" x14ac:dyDescent="0.2">
      <c r="A12" s="22" t="s">
        <v>237</v>
      </c>
      <c r="B12" s="23" t="s">
        <v>236</v>
      </c>
      <c r="C12" s="22" t="s">
        <v>235</v>
      </c>
      <c r="D12" s="21">
        <v>2248606.21</v>
      </c>
      <c r="E12" s="21">
        <v>677985.91</v>
      </c>
      <c r="F12" s="20">
        <f t="shared" si="0"/>
        <v>30.151384754914467</v>
      </c>
    </row>
    <row r="13" spans="1:10" ht="60" outlineLevel="1" x14ac:dyDescent="0.2">
      <c r="A13" s="22" t="s">
        <v>234</v>
      </c>
      <c r="B13" s="23" t="s">
        <v>233</v>
      </c>
      <c r="C13" s="22" t="s">
        <v>232</v>
      </c>
      <c r="D13" s="21">
        <v>4203338.58</v>
      </c>
      <c r="E13" s="21">
        <v>1155599.2</v>
      </c>
      <c r="F13" s="20">
        <f t="shared" si="0"/>
        <v>27.492412947614607</v>
      </c>
    </row>
    <row r="14" spans="1:10" ht="60" outlineLevel="1" x14ac:dyDescent="0.2">
      <c r="A14" s="22" t="s">
        <v>231</v>
      </c>
      <c r="B14" s="23" t="s">
        <v>230</v>
      </c>
      <c r="C14" s="22" t="s">
        <v>229</v>
      </c>
      <c r="D14" s="21">
        <v>43248111.780000001</v>
      </c>
      <c r="E14" s="21">
        <v>13548548.890000001</v>
      </c>
      <c r="F14" s="20">
        <f t="shared" si="0"/>
        <v>31.327492305144983</v>
      </c>
    </row>
    <row r="15" spans="1:10" ht="15" outlineLevel="1" x14ac:dyDescent="0.2">
      <c r="A15" s="22" t="s">
        <v>228</v>
      </c>
      <c r="B15" s="23" t="s">
        <v>227</v>
      </c>
      <c r="C15" s="22" t="s">
        <v>226</v>
      </c>
      <c r="D15" s="21">
        <v>16200</v>
      </c>
      <c r="E15" s="21">
        <v>0</v>
      </c>
      <c r="F15" s="20">
        <f t="shared" si="0"/>
        <v>0</v>
      </c>
    </row>
    <row r="16" spans="1:10" ht="45" outlineLevel="1" x14ac:dyDescent="0.2">
      <c r="A16" s="22" t="s">
        <v>225</v>
      </c>
      <c r="B16" s="23" t="s">
        <v>224</v>
      </c>
      <c r="C16" s="22" t="s">
        <v>223</v>
      </c>
      <c r="D16" s="21">
        <v>22805788.75</v>
      </c>
      <c r="E16" s="21">
        <v>6616484.9199999999</v>
      </c>
      <c r="F16" s="20">
        <f t="shared" si="0"/>
        <v>29.012304693912416</v>
      </c>
    </row>
    <row r="17" spans="1:6" ht="15" outlineLevel="1" x14ac:dyDescent="0.2">
      <c r="A17" s="22" t="s">
        <v>222</v>
      </c>
      <c r="B17" s="23" t="s">
        <v>221</v>
      </c>
      <c r="C17" s="22" t="s">
        <v>220</v>
      </c>
      <c r="D17" s="21">
        <v>190000</v>
      </c>
      <c r="E17" s="21">
        <v>0</v>
      </c>
      <c r="F17" s="20">
        <f t="shared" si="0"/>
        <v>0</v>
      </c>
    </row>
    <row r="18" spans="1:6" ht="15" outlineLevel="1" x14ac:dyDescent="0.2">
      <c r="A18" s="22" t="s">
        <v>219</v>
      </c>
      <c r="B18" s="23" t="s">
        <v>218</v>
      </c>
      <c r="C18" s="22" t="s">
        <v>217</v>
      </c>
      <c r="D18" s="21">
        <v>26787838.539999999</v>
      </c>
      <c r="E18" s="21">
        <v>6781954.9800000004</v>
      </c>
      <c r="F18" s="20">
        <f t="shared" si="0"/>
        <v>25.317290791763895</v>
      </c>
    </row>
    <row r="19" spans="1:6" ht="14.25" x14ac:dyDescent="0.2">
      <c r="A19" s="9" t="s">
        <v>216</v>
      </c>
      <c r="B19" s="24" t="s">
        <v>215</v>
      </c>
      <c r="C19" s="9" t="s">
        <v>214</v>
      </c>
      <c r="D19" s="16">
        <v>3005900</v>
      </c>
      <c r="E19" s="16">
        <v>854091.99</v>
      </c>
      <c r="F19" s="19">
        <f t="shared" si="0"/>
        <v>28.413852423566983</v>
      </c>
    </row>
    <row r="20" spans="1:6" ht="15" outlineLevel="1" x14ac:dyDescent="0.2">
      <c r="A20" s="22" t="s">
        <v>213</v>
      </c>
      <c r="B20" s="23" t="s">
        <v>212</v>
      </c>
      <c r="C20" s="22" t="s">
        <v>211</v>
      </c>
      <c r="D20" s="21">
        <v>3005900</v>
      </c>
      <c r="E20" s="21">
        <v>854091.99</v>
      </c>
      <c r="F20" s="20">
        <f t="shared" si="0"/>
        <v>28.413852423566983</v>
      </c>
    </row>
    <row r="21" spans="1:6" ht="42.75" x14ac:dyDescent="0.2">
      <c r="A21" s="9" t="s">
        <v>210</v>
      </c>
      <c r="B21" s="24" t="s">
        <v>209</v>
      </c>
      <c r="C21" s="9" t="s">
        <v>208</v>
      </c>
      <c r="D21" s="16">
        <v>7871049.2300000004</v>
      </c>
      <c r="E21" s="16">
        <v>4113613.4</v>
      </c>
      <c r="F21" s="19">
        <f t="shared" si="0"/>
        <v>52.262579991511494</v>
      </c>
    </row>
    <row r="22" spans="1:6" ht="45" outlineLevel="1" x14ac:dyDescent="0.2">
      <c r="A22" s="22" t="s">
        <v>207</v>
      </c>
      <c r="B22" s="23" t="s">
        <v>206</v>
      </c>
      <c r="C22" s="22" t="s">
        <v>205</v>
      </c>
      <c r="D22" s="21">
        <v>7846049.2300000004</v>
      </c>
      <c r="E22" s="21">
        <v>4113613.4</v>
      </c>
      <c r="F22" s="20">
        <f t="shared" si="0"/>
        <v>52.429105138306653</v>
      </c>
    </row>
    <row r="23" spans="1:6" ht="45" outlineLevel="1" x14ac:dyDescent="0.2">
      <c r="A23" s="22" t="s">
        <v>204</v>
      </c>
      <c r="B23" s="23" t="s">
        <v>203</v>
      </c>
      <c r="C23" s="22" t="s">
        <v>202</v>
      </c>
      <c r="D23" s="21">
        <v>25000</v>
      </c>
      <c r="E23" s="21">
        <v>0</v>
      </c>
      <c r="F23" s="20">
        <f t="shared" si="0"/>
        <v>0</v>
      </c>
    </row>
    <row r="24" spans="1:6" ht="14.25" x14ac:dyDescent="0.2">
      <c r="A24" s="9" t="s">
        <v>201</v>
      </c>
      <c r="B24" s="24" t="s">
        <v>200</v>
      </c>
      <c r="C24" s="9" t="s">
        <v>199</v>
      </c>
      <c r="D24" s="16">
        <v>78929295.409999996</v>
      </c>
      <c r="E24" s="16">
        <v>8615578.1699999999</v>
      </c>
      <c r="F24" s="19">
        <f t="shared" si="0"/>
        <v>10.915564525498658</v>
      </c>
    </row>
    <row r="25" spans="1:6" ht="15" outlineLevel="1" x14ac:dyDescent="0.2">
      <c r="A25" s="22" t="s">
        <v>198</v>
      </c>
      <c r="B25" s="23" t="s">
        <v>197</v>
      </c>
      <c r="C25" s="22" t="s">
        <v>196</v>
      </c>
      <c r="D25" s="21">
        <v>6669629.1399999997</v>
      </c>
      <c r="E25" s="21">
        <v>2075486.41</v>
      </c>
      <c r="F25" s="20">
        <f t="shared" si="0"/>
        <v>31.118468005254034</v>
      </c>
    </row>
    <row r="26" spans="1:6" ht="15" outlineLevel="1" x14ac:dyDescent="0.2">
      <c r="A26" s="22" t="s">
        <v>195</v>
      </c>
      <c r="B26" s="23" t="s">
        <v>194</v>
      </c>
      <c r="C26" s="22" t="s">
        <v>193</v>
      </c>
      <c r="D26" s="21">
        <v>29372000</v>
      </c>
      <c r="E26" s="21">
        <v>4779849.75</v>
      </c>
      <c r="F26" s="20">
        <f t="shared" si="0"/>
        <v>16.273490909709928</v>
      </c>
    </row>
    <row r="27" spans="1:6" ht="15" outlineLevel="1" x14ac:dyDescent="0.2">
      <c r="A27" s="22" t="s">
        <v>192</v>
      </c>
      <c r="B27" s="23" t="s">
        <v>191</v>
      </c>
      <c r="C27" s="22" t="s">
        <v>190</v>
      </c>
      <c r="D27" s="21">
        <v>35970536.740000002</v>
      </c>
      <c r="E27" s="21">
        <v>1697577.3</v>
      </c>
      <c r="F27" s="20">
        <f t="shared" si="0"/>
        <v>4.7193549328171631</v>
      </c>
    </row>
    <row r="28" spans="1:6" ht="15" outlineLevel="1" x14ac:dyDescent="0.2">
      <c r="A28" s="22" t="s">
        <v>189</v>
      </c>
      <c r="B28" s="23" t="s">
        <v>188</v>
      </c>
      <c r="C28" s="22" t="s">
        <v>187</v>
      </c>
      <c r="D28" s="21">
        <v>4020336</v>
      </c>
      <c r="E28" s="21">
        <v>0</v>
      </c>
      <c r="F28" s="20">
        <f t="shared" si="0"/>
        <v>0</v>
      </c>
    </row>
    <row r="29" spans="1:6" ht="30" outlineLevel="1" x14ac:dyDescent="0.2">
      <c r="A29" s="22" t="s">
        <v>186</v>
      </c>
      <c r="B29" s="23" t="s">
        <v>185</v>
      </c>
      <c r="C29" s="22" t="s">
        <v>184</v>
      </c>
      <c r="D29" s="21">
        <v>2896793.53</v>
      </c>
      <c r="E29" s="21">
        <v>62664.71</v>
      </c>
      <c r="F29" s="20">
        <f t="shared" si="0"/>
        <v>2.1632439230144236</v>
      </c>
    </row>
    <row r="30" spans="1:6" ht="28.5" x14ac:dyDescent="0.2">
      <c r="A30" s="9" t="s">
        <v>183</v>
      </c>
      <c r="B30" s="24" t="s">
        <v>182</v>
      </c>
      <c r="C30" s="9" t="s">
        <v>181</v>
      </c>
      <c r="D30" s="16">
        <v>50066947.460000001</v>
      </c>
      <c r="E30" s="16">
        <v>13369617.449999999</v>
      </c>
      <c r="F30" s="19">
        <f t="shared" si="0"/>
        <v>26.70348029641989</v>
      </c>
    </row>
    <row r="31" spans="1:6" ht="15" outlineLevel="1" x14ac:dyDescent="0.2">
      <c r="A31" s="22" t="s">
        <v>180</v>
      </c>
      <c r="B31" s="23" t="s">
        <v>179</v>
      </c>
      <c r="C31" s="22" t="s">
        <v>178</v>
      </c>
      <c r="D31" s="21">
        <v>32524500</v>
      </c>
      <c r="E31" s="21">
        <v>10426556</v>
      </c>
      <c r="F31" s="20">
        <f t="shared" si="0"/>
        <v>32.057544312748853</v>
      </c>
    </row>
    <row r="32" spans="1:6" ht="15" outlineLevel="1" x14ac:dyDescent="0.2">
      <c r="A32" s="22" t="s">
        <v>177</v>
      </c>
      <c r="B32" s="23" t="s">
        <v>176</v>
      </c>
      <c r="C32" s="22" t="s">
        <v>175</v>
      </c>
      <c r="D32" s="21">
        <v>8778816</v>
      </c>
      <c r="E32" s="21">
        <v>0</v>
      </c>
      <c r="F32" s="20">
        <f t="shared" si="0"/>
        <v>0</v>
      </c>
    </row>
    <row r="33" spans="1:6" ht="30" outlineLevel="1" x14ac:dyDescent="0.2">
      <c r="A33" s="22" t="s">
        <v>174</v>
      </c>
      <c r="B33" s="23" t="s">
        <v>173</v>
      </c>
      <c r="C33" s="22" t="s">
        <v>172</v>
      </c>
      <c r="D33" s="21">
        <v>8763631.4600000009</v>
      </c>
      <c r="E33" s="21">
        <v>2943061.45</v>
      </c>
      <c r="F33" s="20">
        <f t="shared" si="0"/>
        <v>33.58267019138205</v>
      </c>
    </row>
    <row r="34" spans="1:6" ht="14.25" x14ac:dyDescent="0.2">
      <c r="A34" s="9" t="s">
        <v>171</v>
      </c>
      <c r="B34" s="24" t="s">
        <v>170</v>
      </c>
      <c r="C34" s="9" t="s">
        <v>169</v>
      </c>
      <c r="D34" s="16">
        <v>6017651.0199999996</v>
      </c>
      <c r="E34" s="16">
        <v>30023.23</v>
      </c>
      <c r="F34" s="19">
        <f t="shared" si="0"/>
        <v>0.49891942720201143</v>
      </c>
    </row>
    <row r="35" spans="1:6" ht="30" outlineLevel="1" x14ac:dyDescent="0.2">
      <c r="A35" s="22" t="s">
        <v>168</v>
      </c>
      <c r="B35" s="23" t="s">
        <v>167</v>
      </c>
      <c r="C35" s="22" t="s">
        <v>166</v>
      </c>
      <c r="D35" s="21">
        <v>726400</v>
      </c>
      <c r="E35" s="21">
        <v>30023.23</v>
      </c>
      <c r="F35" s="20">
        <f t="shared" si="0"/>
        <v>4.1331539096916305</v>
      </c>
    </row>
    <row r="36" spans="1:6" ht="30" outlineLevel="1" x14ac:dyDescent="0.2">
      <c r="A36" s="22" t="s">
        <v>165</v>
      </c>
      <c r="B36" s="23" t="s">
        <v>164</v>
      </c>
      <c r="C36" s="22" t="s">
        <v>163</v>
      </c>
      <c r="D36" s="21">
        <v>5291251.0199999996</v>
      </c>
      <c r="E36" s="21">
        <v>0</v>
      </c>
      <c r="F36" s="20">
        <f t="shared" si="0"/>
        <v>0</v>
      </c>
    </row>
    <row r="37" spans="1:6" ht="14.25" x14ac:dyDescent="0.2">
      <c r="A37" s="9" t="s">
        <v>162</v>
      </c>
      <c r="B37" s="24" t="s">
        <v>161</v>
      </c>
      <c r="C37" s="9" t="s">
        <v>160</v>
      </c>
      <c r="D37" s="16">
        <v>578887712.17999995</v>
      </c>
      <c r="E37" s="16">
        <v>174226693.22999999</v>
      </c>
      <c r="F37" s="19">
        <f t="shared" si="0"/>
        <v>30.096802810667668</v>
      </c>
    </row>
    <row r="38" spans="1:6" ht="15" outlineLevel="1" x14ac:dyDescent="0.2">
      <c r="A38" s="22" t="s">
        <v>159</v>
      </c>
      <c r="B38" s="23" t="s">
        <v>158</v>
      </c>
      <c r="C38" s="22" t="s">
        <v>157</v>
      </c>
      <c r="D38" s="21">
        <v>104927502.90000001</v>
      </c>
      <c r="E38" s="21">
        <v>34155139.32</v>
      </c>
      <c r="F38" s="20">
        <f t="shared" si="0"/>
        <v>32.551179029344837</v>
      </c>
    </row>
    <row r="39" spans="1:6" ht="15" outlineLevel="1" x14ac:dyDescent="0.2">
      <c r="A39" s="22" t="s">
        <v>156</v>
      </c>
      <c r="B39" s="23" t="s">
        <v>155</v>
      </c>
      <c r="C39" s="22" t="s">
        <v>154</v>
      </c>
      <c r="D39" s="21">
        <v>427695331.68000001</v>
      </c>
      <c r="E39" s="21">
        <v>128543826.86</v>
      </c>
      <c r="F39" s="20">
        <f t="shared" si="0"/>
        <v>30.054998813074725</v>
      </c>
    </row>
    <row r="40" spans="1:6" ht="15" outlineLevel="1" x14ac:dyDescent="0.2">
      <c r="A40" s="22" t="s">
        <v>153</v>
      </c>
      <c r="B40" s="23" t="s">
        <v>152</v>
      </c>
      <c r="C40" s="22" t="s">
        <v>151</v>
      </c>
      <c r="D40" s="21">
        <v>21474156.489999998</v>
      </c>
      <c r="E40" s="21">
        <v>6125668.7999999998</v>
      </c>
      <c r="F40" s="20">
        <f t="shared" si="0"/>
        <v>28.52577144463196</v>
      </c>
    </row>
    <row r="41" spans="1:6" ht="15" outlineLevel="1" x14ac:dyDescent="0.2">
      <c r="A41" s="22" t="s">
        <v>150</v>
      </c>
      <c r="B41" s="23" t="s">
        <v>149</v>
      </c>
      <c r="C41" s="22" t="s">
        <v>148</v>
      </c>
      <c r="D41" s="21">
        <v>24790721.109999999</v>
      </c>
      <c r="E41" s="21">
        <v>5402058.25</v>
      </c>
      <c r="F41" s="20">
        <f t="shared" si="0"/>
        <v>21.790645887347488</v>
      </c>
    </row>
    <row r="42" spans="1:6" ht="14.25" x14ac:dyDescent="0.2">
      <c r="A42" s="9" t="s">
        <v>147</v>
      </c>
      <c r="B42" s="24" t="s">
        <v>146</v>
      </c>
      <c r="C42" s="9" t="s">
        <v>145</v>
      </c>
      <c r="D42" s="16">
        <v>116763522.89</v>
      </c>
      <c r="E42" s="16">
        <v>33552093.149999999</v>
      </c>
      <c r="F42" s="19">
        <f t="shared" si="0"/>
        <v>28.735081230470055</v>
      </c>
    </row>
    <row r="43" spans="1:6" ht="15" outlineLevel="1" x14ac:dyDescent="0.2">
      <c r="A43" s="22" t="s">
        <v>144</v>
      </c>
      <c r="B43" s="23" t="s">
        <v>143</v>
      </c>
      <c r="C43" s="22" t="s">
        <v>142</v>
      </c>
      <c r="D43" s="21">
        <v>93631055.459999993</v>
      </c>
      <c r="E43" s="21">
        <v>26033751.98</v>
      </c>
      <c r="F43" s="20">
        <f t="shared" ref="F43:F74" si="1">E43/D43*100</f>
        <v>27.804612318101924</v>
      </c>
    </row>
    <row r="44" spans="1:6" ht="30" outlineLevel="1" x14ac:dyDescent="0.2">
      <c r="A44" s="22" t="s">
        <v>141</v>
      </c>
      <c r="B44" s="23" t="s">
        <v>140</v>
      </c>
      <c r="C44" s="22" t="s">
        <v>139</v>
      </c>
      <c r="D44" s="21">
        <v>23132467.43</v>
      </c>
      <c r="E44" s="21">
        <v>7518341.1699999999</v>
      </c>
      <c r="F44" s="20">
        <f t="shared" si="1"/>
        <v>32.501250429729886</v>
      </c>
    </row>
    <row r="45" spans="1:6" ht="14.25" x14ac:dyDescent="0.2">
      <c r="A45" s="9" t="s">
        <v>138</v>
      </c>
      <c r="B45" s="24" t="s">
        <v>137</v>
      </c>
      <c r="C45" s="9" t="s">
        <v>136</v>
      </c>
      <c r="D45" s="16">
        <v>391735.92</v>
      </c>
      <c r="E45" s="16">
        <v>0</v>
      </c>
      <c r="F45" s="19">
        <f t="shared" si="1"/>
        <v>0</v>
      </c>
    </row>
    <row r="46" spans="1:6" ht="15" outlineLevel="1" x14ac:dyDescent="0.2">
      <c r="A46" s="22" t="s">
        <v>135</v>
      </c>
      <c r="B46" s="23" t="s">
        <v>134</v>
      </c>
      <c r="C46" s="22" t="s">
        <v>133</v>
      </c>
      <c r="D46" s="21">
        <v>391735.92</v>
      </c>
      <c r="E46" s="21">
        <v>0</v>
      </c>
      <c r="F46" s="20">
        <f t="shared" si="1"/>
        <v>0</v>
      </c>
    </row>
    <row r="47" spans="1:6" ht="14.25" x14ac:dyDescent="0.2">
      <c r="A47" s="9" t="s">
        <v>132</v>
      </c>
      <c r="B47" s="24" t="s">
        <v>131</v>
      </c>
      <c r="C47" s="9" t="s">
        <v>130</v>
      </c>
      <c r="D47" s="16">
        <v>43816355.979999997</v>
      </c>
      <c r="E47" s="16">
        <v>13559313.76</v>
      </c>
      <c r="F47" s="19">
        <f t="shared" si="1"/>
        <v>30.94578144788936</v>
      </c>
    </row>
    <row r="48" spans="1:6" ht="15" outlineLevel="1" x14ac:dyDescent="0.2">
      <c r="A48" s="22" t="s">
        <v>129</v>
      </c>
      <c r="B48" s="23" t="s">
        <v>128</v>
      </c>
      <c r="C48" s="22" t="s">
        <v>127</v>
      </c>
      <c r="D48" s="21">
        <v>2931622.4</v>
      </c>
      <c r="E48" s="21">
        <v>905298.45</v>
      </c>
      <c r="F48" s="20">
        <f t="shared" si="1"/>
        <v>30.880458888566274</v>
      </c>
    </row>
    <row r="49" spans="1:6" ht="15" outlineLevel="1" x14ac:dyDescent="0.2">
      <c r="A49" s="22" t="s">
        <v>126</v>
      </c>
      <c r="B49" s="23" t="s">
        <v>125</v>
      </c>
      <c r="C49" s="22" t="s">
        <v>124</v>
      </c>
      <c r="D49" s="21">
        <v>38538833.579999998</v>
      </c>
      <c r="E49" s="21">
        <v>12009310.439999999</v>
      </c>
      <c r="F49" s="20">
        <f t="shared" si="1"/>
        <v>31.161582550418228</v>
      </c>
    </row>
    <row r="50" spans="1:6" ht="15" outlineLevel="1" x14ac:dyDescent="0.2">
      <c r="A50" s="22" t="s">
        <v>123</v>
      </c>
      <c r="B50" s="23" t="s">
        <v>122</v>
      </c>
      <c r="C50" s="22" t="s">
        <v>121</v>
      </c>
      <c r="D50" s="21">
        <v>1345600</v>
      </c>
      <c r="E50" s="21">
        <v>342356.19</v>
      </c>
      <c r="F50" s="20">
        <f t="shared" si="1"/>
        <v>25.442641944114154</v>
      </c>
    </row>
    <row r="51" spans="1:6" ht="15" outlineLevel="1" x14ac:dyDescent="0.2">
      <c r="A51" s="22" t="s">
        <v>120</v>
      </c>
      <c r="B51" s="23" t="s">
        <v>119</v>
      </c>
      <c r="C51" s="22" t="s">
        <v>118</v>
      </c>
      <c r="D51" s="21">
        <v>1000300</v>
      </c>
      <c r="E51" s="21">
        <v>302348.68</v>
      </c>
      <c r="F51" s="20">
        <f t="shared" si="1"/>
        <v>30.225800259922025</v>
      </c>
    </row>
    <row r="52" spans="1:6" ht="14.25" x14ac:dyDescent="0.2">
      <c r="A52" s="9" t="s">
        <v>117</v>
      </c>
      <c r="B52" s="24" t="s">
        <v>116</v>
      </c>
      <c r="C52" s="9" t="s">
        <v>115</v>
      </c>
      <c r="D52" s="16">
        <v>35715161.25</v>
      </c>
      <c r="E52" s="16">
        <v>11003100.92</v>
      </c>
      <c r="F52" s="19">
        <f t="shared" si="1"/>
        <v>30.807927319661761</v>
      </c>
    </row>
    <row r="53" spans="1:6" ht="15" outlineLevel="1" x14ac:dyDescent="0.2">
      <c r="A53" s="22" t="s">
        <v>114</v>
      </c>
      <c r="B53" s="23" t="s">
        <v>113</v>
      </c>
      <c r="C53" s="22" t="s">
        <v>112</v>
      </c>
      <c r="D53" s="21">
        <v>26872797.890000001</v>
      </c>
      <c r="E53" s="21">
        <v>8241980.3300000001</v>
      </c>
      <c r="F53" s="20">
        <f t="shared" si="1"/>
        <v>30.670346882886484</v>
      </c>
    </row>
    <row r="54" spans="1:6" ht="15" outlineLevel="1" x14ac:dyDescent="0.2">
      <c r="A54" s="22" t="s">
        <v>111</v>
      </c>
      <c r="B54" s="23" t="s">
        <v>110</v>
      </c>
      <c r="C54" s="22" t="s">
        <v>109</v>
      </c>
      <c r="D54" s="21">
        <v>8842363.3599999994</v>
      </c>
      <c r="E54" s="21">
        <v>2761120.59</v>
      </c>
      <c r="F54" s="20">
        <f t="shared" si="1"/>
        <v>31.226047580112109</v>
      </c>
    </row>
    <row r="55" spans="1:6" ht="42.75" x14ac:dyDescent="0.2">
      <c r="A55" s="9" t="s">
        <v>108</v>
      </c>
      <c r="B55" s="24" t="s">
        <v>107</v>
      </c>
      <c r="C55" s="9" t="s">
        <v>106</v>
      </c>
      <c r="D55" s="16">
        <v>10000</v>
      </c>
      <c r="E55" s="16">
        <v>4618.3100000000004</v>
      </c>
      <c r="F55" s="19">
        <f t="shared" si="1"/>
        <v>46.183100000000003</v>
      </c>
    </row>
    <row r="56" spans="1:6" ht="30" outlineLevel="1" x14ac:dyDescent="0.2">
      <c r="A56" s="22" t="s">
        <v>105</v>
      </c>
      <c r="B56" s="23" t="s">
        <v>104</v>
      </c>
      <c r="C56" s="22" t="s">
        <v>103</v>
      </c>
      <c r="D56" s="21">
        <v>10000</v>
      </c>
      <c r="E56" s="21">
        <v>4618.3100000000004</v>
      </c>
      <c r="F56" s="20">
        <f t="shared" si="1"/>
        <v>46.183100000000003</v>
      </c>
    </row>
    <row r="57" spans="1:6" ht="57" x14ac:dyDescent="0.2">
      <c r="A57" s="9" t="s">
        <v>102</v>
      </c>
      <c r="B57" s="24" t="s">
        <v>101</v>
      </c>
      <c r="C57" s="9" t="s">
        <v>100</v>
      </c>
      <c r="D57" s="16">
        <v>205320316.52000001</v>
      </c>
      <c r="E57" s="16">
        <v>34416348.299999997</v>
      </c>
      <c r="F57" s="19">
        <f t="shared" si="1"/>
        <v>16.76227120789946</v>
      </c>
    </row>
    <row r="58" spans="1:6" ht="45" outlineLevel="1" x14ac:dyDescent="0.2">
      <c r="A58" s="22" t="s">
        <v>99</v>
      </c>
      <c r="B58" s="23" t="s">
        <v>98</v>
      </c>
      <c r="C58" s="22" t="s">
        <v>97</v>
      </c>
      <c r="D58" s="21">
        <v>35510258</v>
      </c>
      <c r="E58" s="21">
        <v>19187827.5</v>
      </c>
      <c r="F58" s="20">
        <f t="shared" si="1"/>
        <v>54.034604592284296</v>
      </c>
    </row>
    <row r="59" spans="1:6" ht="15" outlineLevel="1" x14ac:dyDescent="0.2">
      <c r="A59" s="22" t="s">
        <v>96</v>
      </c>
      <c r="B59" s="23" t="s">
        <v>95</v>
      </c>
      <c r="C59" s="22" t="s">
        <v>94</v>
      </c>
      <c r="D59" s="21">
        <v>8678819.5199999996</v>
      </c>
      <c r="E59" s="21">
        <v>2681664.7999999998</v>
      </c>
      <c r="F59" s="20">
        <f t="shared" si="1"/>
        <v>30.898958018659201</v>
      </c>
    </row>
    <row r="60" spans="1:6" ht="30" outlineLevel="1" x14ac:dyDescent="0.2">
      <c r="A60" s="22" t="s">
        <v>93</v>
      </c>
      <c r="B60" s="23" t="s">
        <v>92</v>
      </c>
      <c r="C60" s="22" t="s">
        <v>91</v>
      </c>
      <c r="D60" s="21">
        <v>161131239</v>
      </c>
      <c r="E60" s="21">
        <v>12546856</v>
      </c>
      <c r="F60" s="20">
        <f t="shared" si="1"/>
        <v>7.7867309144193948</v>
      </c>
    </row>
    <row r="61" spans="1:6" ht="14.25" x14ac:dyDescent="0.2">
      <c r="A61" s="12" t="s">
        <v>7</v>
      </c>
      <c r="B61" s="13"/>
      <c r="C61" s="12"/>
      <c r="D61" s="14">
        <v>1226295531.72</v>
      </c>
      <c r="E61" s="14">
        <v>322525665.81</v>
      </c>
      <c r="F61" s="19">
        <f t="shared" si="1"/>
        <v>26.300810650237473</v>
      </c>
    </row>
  </sheetData>
  <mergeCells count="6">
    <mergeCell ref="A1:F1"/>
    <mergeCell ref="A5:H5"/>
    <mergeCell ref="A6:G6"/>
    <mergeCell ref="A7:G7"/>
    <mergeCell ref="A8:G8"/>
    <mergeCell ref="A4:F4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topLeftCell="A28" workbookViewId="0">
      <selection activeCell="F19" sqref="F19"/>
    </sheetView>
  </sheetViews>
  <sheetFormatPr defaultRowHeight="15" x14ac:dyDescent="0.25"/>
  <cols>
    <col min="1" max="1" width="0.85546875" style="28" customWidth="1"/>
    <col min="2" max="2" width="38.7109375" style="28" customWidth="1"/>
    <col min="3" max="3" width="25.42578125" style="28" customWidth="1"/>
    <col min="4" max="4" width="18.7109375" style="28" customWidth="1"/>
    <col min="5" max="5" width="15.42578125" style="28" customWidth="1"/>
    <col min="6" max="6" width="13.28515625" style="28" customWidth="1"/>
    <col min="7" max="16384" width="9.140625" style="28"/>
  </cols>
  <sheetData>
    <row r="1" spans="1:6" x14ac:dyDescent="0.25">
      <c r="A1" s="54" t="s">
        <v>0</v>
      </c>
      <c r="B1" s="55"/>
      <c r="C1" s="55"/>
    </row>
    <row r="2" spans="1:6" x14ac:dyDescent="0.25">
      <c r="A2" s="56" t="s">
        <v>1</v>
      </c>
      <c r="B2" s="57"/>
      <c r="C2" s="57"/>
    </row>
    <row r="4" spans="1:6" ht="18.75" x14ac:dyDescent="0.3">
      <c r="B4" s="51" t="s">
        <v>287</v>
      </c>
      <c r="C4" s="52"/>
      <c r="D4" s="52"/>
      <c r="E4" s="53"/>
      <c r="F4" s="53"/>
    </row>
    <row r="5" spans="1:6" ht="10.5" customHeight="1" x14ac:dyDescent="0.3">
      <c r="B5" s="42"/>
      <c r="C5" s="41"/>
      <c r="D5" s="41"/>
      <c r="E5" s="40"/>
      <c r="F5" s="40"/>
    </row>
    <row r="6" spans="1:6" ht="16.5" customHeight="1" x14ac:dyDescent="0.3">
      <c r="A6" s="54" t="s">
        <v>2</v>
      </c>
      <c r="B6" s="55"/>
      <c r="C6" s="55"/>
      <c r="D6" s="41"/>
      <c r="E6" s="40"/>
      <c r="F6" s="40"/>
    </row>
    <row r="7" spans="1:6" x14ac:dyDescent="0.25">
      <c r="B7" s="39"/>
    </row>
    <row r="8" spans="1:6" x14ac:dyDescent="0.25">
      <c r="B8" s="38" t="s">
        <v>3</v>
      </c>
    </row>
    <row r="9" spans="1:6" ht="57" x14ac:dyDescent="0.25">
      <c r="B9" s="37" t="s">
        <v>286</v>
      </c>
      <c r="C9" s="37" t="s">
        <v>285</v>
      </c>
      <c r="D9" s="36" t="s">
        <v>6</v>
      </c>
      <c r="E9" s="36" t="s">
        <v>90</v>
      </c>
      <c r="F9" s="35" t="s">
        <v>89</v>
      </c>
    </row>
    <row r="10" spans="1:6" x14ac:dyDescent="0.25">
      <c r="B10" s="34" t="s">
        <v>240</v>
      </c>
      <c r="C10" s="34">
        <v>2</v>
      </c>
      <c r="D10" s="34">
        <v>3</v>
      </c>
      <c r="E10" s="34">
        <v>4</v>
      </c>
      <c r="F10" s="34">
        <v>5</v>
      </c>
    </row>
    <row r="11" spans="1:6" ht="30" x14ac:dyDescent="0.25">
      <c r="B11" s="32" t="s">
        <v>284</v>
      </c>
      <c r="C11" s="31" t="s">
        <v>282</v>
      </c>
      <c r="D11" s="30">
        <v>22058266.440000001</v>
      </c>
      <c r="E11" s="30">
        <v>-49519782.469999999</v>
      </c>
      <c r="F11" s="29">
        <f>E11/D11*100</f>
        <v>-224.49535009787468</v>
      </c>
    </row>
    <row r="12" spans="1:6" ht="45" x14ac:dyDescent="0.25">
      <c r="B12" s="32" t="s">
        <v>283</v>
      </c>
      <c r="C12" s="31" t="s">
        <v>282</v>
      </c>
      <c r="D12" s="30">
        <v>20122341.359999999</v>
      </c>
      <c r="E12" s="30">
        <v>-25600000</v>
      </c>
      <c r="F12" s="29">
        <f>E12/D12*100</f>
        <v>-127.22177574667684</v>
      </c>
    </row>
    <row r="13" spans="1:6" ht="45" x14ac:dyDescent="0.25">
      <c r="B13" s="32" t="s">
        <v>281</v>
      </c>
      <c r="C13" s="31" t="s">
        <v>280</v>
      </c>
      <c r="D13" s="30">
        <v>20122341.359999999</v>
      </c>
      <c r="E13" s="30">
        <v>-25600000</v>
      </c>
      <c r="F13" s="29">
        <f>E13/D13*100</f>
        <v>-127.22177574667684</v>
      </c>
    </row>
    <row r="14" spans="1:6" ht="60" x14ac:dyDescent="0.25">
      <c r="B14" s="32" t="s">
        <v>279</v>
      </c>
      <c r="C14" s="31" t="s">
        <v>278</v>
      </c>
      <c r="D14" s="30">
        <v>20122341.359999999</v>
      </c>
      <c r="E14" s="30">
        <v>-25600000</v>
      </c>
      <c r="F14" s="29">
        <f>E14/D14*100</f>
        <v>-127.22177574667684</v>
      </c>
    </row>
    <row r="15" spans="1:6" ht="60" x14ac:dyDescent="0.25">
      <c r="B15" s="32" t="s">
        <v>277</v>
      </c>
      <c r="C15" s="31" t="s">
        <v>276</v>
      </c>
      <c r="D15" s="30">
        <v>60122341.359999999</v>
      </c>
      <c r="E15" s="33" t="s">
        <v>273</v>
      </c>
      <c r="F15" s="29"/>
    </row>
    <row r="16" spans="1:6" ht="75" x14ac:dyDescent="0.25">
      <c r="B16" s="32" t="s">
        <v>275</v>
      </c>
      <c r="C16" s="31" t="s">
        <v>274</v>
      </c>
      <c r="D16" s="30">
        <v>60122341.359999999</v>
      </c>
      <c r="E16" s="33" t="s">
        <v>273</v>
      </c>
      <c r="F16" s="29"/>
    </row>
    <row r="17" spans="2:6" ht="75" x14ac:dyDescent="0.25">
      <c r="B17" s="32" t="s">
        <v>272</v>
      </c>
      <c r="C17" s="31" t="s">
        <v>271</v>
      </c>
      <c r="D17" s="30">
        <v>-40000000</v>
      </c>
      <c r="E17" s="30">
        <v>-25600000</v>
      </c>
      <c r="F17" s="29">
        <f t="shared" ref="F17:F29" si="0">E17/D17*100</f>
        <v>64</v>
      </c>
    </row>
    <row r="18" spans="2:6" ht="75" x14ac:dyDescent="0.25">
      <c r="B18" s="32" t="s">
        <v>270</v>
      </c>
      <c r="C18" s="31" t="s">
        <v>269</v>
      </c>
      <c r="D18" s="30">
        <v>-40000000</v>
      </c>
      <c r="E18" s="30">
        <v>-25600000</v>
      </c>
      <c r="F18" s="29">
        <f t="shared" si="0"/>
        <v>64</v>
      </c>
    </row>
    <row r="19" spans="2:6" x14ac:dyDescent="0.25">
      <c r="B19" s="32" t="s">
        <v>268</v>
      </c>
      <c r="C19" s="31" t="s">
        <v>267</v>
      </c>
      <c r="D19" s="30">
        <v>1935925.08</v>
      </c>
      <c r="E19" s="30">
        <v>-23919782.469999999</v>
      </c>
      <c r="F19" s="29"/>
    </row>
    <row r="20" spans="2:6" ht="30" x14ac:dyDescent="0.25">
      <c r="B20" s="32" t="s">
        <v>266</v>
      </c>
      <c r="C20" s="31" t="s">
        <v>265</v>
      </c>
      <c r="D20" s="30">
        <v>-1264359606.6400001</v>
      </c>
      <c r="E20" s="30">
        <v>-376457574.74000001</v>
      </c>
      <c r="F20" s="29">
        <f t="shared" si="0"/>
        <v>29.774565144518128</v>
      </c>
    </row>
    <row r="21" spans="2:6" ht="30" x14ac:dyDescent="0.25">
      <c r="B21" s="32" t="s">
        <v>264</v>
      </c>
      <c r="C21" s="31" t="s">
        <v>263</v>
      </c>
      <c r="D21" s="30">
        <v>-1264359606.6400001</v>
      </c>
      <c r="E21" s="30">
        <v>-376457574.74000001</v>
      </c>
      <c r="F21" s="29">
        <f t="shared" si="0"/>
        <v>29.774565144518128</v>
      </c>
    </row>
    <row r="22" spans="2:6" ht="30" x14ac:dyDescent="0.25">
      <c r="B22" s="32" t="s">
        <v>262</v>
      </c>
      <c r="C22" s="31" t="s">
        <v>261</v>
      </c>
      <c r="D22" s="30">
        <v>-1264359606.6400001</v>
      </c>
      <c r="E22" s="30">
        <v>-376457574.74000001</v>
      </c>
      <c r="F22" s="29">
        <f t="shared" si="0"/>
        <v>29.774565144518128</v>
      </c>
    </row>
    <row r="23" spans="2:6" ht="30" x14ac:dyDescent="0.25">
      <c r="B23" s="32" t="s">
        <v>260</v>
      </c>
      <c r="C23" s="31" t="s">
        <v>259</v>
      </c>
      <c r="D23" s="30">
        <v>-1264359606.6400001</v>
      </c>
      <c r="E23" s="30">
        <v>-376457574.74000001</v>
      </c>
      <c r="F23" s="29">
        <f t="shared" si="0"/>
        <v>29.774565144518128</v>
      </c>
    </row>
    <row r="24" spans="2:6" ht="45" x14ac:dyDescent="0.25">
      <c r="B24" s="32" t="s">
        <v>258</v>
      </c>
      <c r="C24" s="31" t="s">
        <v>257</v>
      </c>
      <c r="D24" s="30">
        <v>-1264359606.6400001</v>
      </c>
      <c r="E24" s="30">
        <v>-376457574.74000001</v>
      </c>
      <c r="F24" s="29">
        <f t="shared" si="0"/>
        <v>29.774565144518128</v>
      </c>
    </row>
    <row r="25" spans="2:6" ht="30" x14ac:dyDescent="0.25">
      <c r="B25" s="32" t="s">
        <v>256</v>
      </c>
      <c r="C25" s="31" t="s">
        <v>255</v>
      </c>
      <c r="D25" s="30">
        <v>1266295531.72</v>
      </c>
      <c r="E25" s="30">
        <v>352537792.26999998</v>
      </c>
      <c r="F25" s="29">
        <f t="shared" si="0"/>
        <v>27.840088149971631</v>
      </c>
    </row>
    <row r="26" spans="2:6" ht="30" x14ac:dyDescent="0.25">
      <c r="B26" s="32" t="s">
        <v>254</v>
      </c>
      <c r="C26" s="31" t="s">
        <v>253</v>
      </c>
      <c r="D26" s="30">
        <v>1266295531.72</v>
      </c>
      <c r="E26" s="30">
        <v>352537792.26999998</v>
      </c>
      <c r="F26" s="29">
        <f t="shared" si="0"/>
        <v>27.840088149971631</v>
      </c>
    </row>
    <row r="27" spans="2:6" ht="30" x14ac:dyDescent="0.25">
      <c r="B27" s="32" t="s">
        <v>252</v>
      </c>
      <c r="C27" s="31" t="s">
        <v>251</v>
      </c>
      <c r="D27" s="30">
        <v>1266295531.72</v>
      </c>
      <c r="E27" s="30">
        <v>352537792.26999998</v>
      </c>
      <c r="F27" s="29">
        <f t="shared" si="0"/>
        <v>27.840088149971631</v>
      </c>
    </row>
    <row r="28" spans="2:6" ht="30" x14ac:dyDescent="0.25">
      <c r="B28" s="32" t="s">
        <v>250</v>
      </c>
      <c r="C28" s="31" t="s">
        <v>249</v>
      </c>
      <c r="D28" s="30">
        <v>1266295531.72</v>
      </c>
      <c r="E28" s="30">
        <v>352537792.26999998</v>
      </c>
      <c r="F28" s="29">
        <f t="shared" si="0"/>
        <v>27.840088149971631</v>
      </c>
    </row>
    <row r="29" spans="2:6" ht="45" x14ac:dyDescent="0.25">
      <c r="B29" s="32" t="s">
        <v>248</v>
      </c>
      <c r="C29" s="31" t="s">
        <v>247</v>
      </c>
      <c r="D29" s="30">
        <v>1266295531.72</v>
      </c>
      <c r="E29" s="30">
        <v>352537792.26999998</v>
      </c>
      <c r="F29" s="29">
        <f t="shared" si="0"/>
        <v>27.840088149971631</v>
      </c>
    </row>
  </sheetData>
  <mergeCells count="4">
    <mergeCell ref="B4:F4"/>
    <mergeCell ref="A6:C6"/>
    <mergeCell ref="A1:C1"/>
    <mergeCell ref="A2:C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ДЧБ</vt:lpstr>
      <vt:lpstr>Бюджет</vt:lpstr>
      <vt:lpstr>Лист4</vt:lpstr>
      <vt:lpstr>Бюджет!APPT</vt:lpstr>
      <vt:lpstr>ДЧБ!APPT</vt:lpstr>
      <vt:lpstr>Бюджет!FIO</vt:lpstr>
      <vt:lpstr>ДЧБ!FIO</vt:lpstr>
      <vt:lpstr>Бюджет!LAST_CELL</vt:lpstr>
      <vt:lpstr>ДЧБ!LAST_CELL</vt:lpstr>
      <vt:lpstr>Бюджет!SIGN</vt:lpstr>
      <vt:lpstr>ДЧБ!SIGN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39forea</dc:creator>
  <dc:description>POI HSSF rep:2.56.0.208 (p7)</dc:description>
  <cp:lastModifiedBy>Рафиенко Елена Артуровна</cp:lastModifiedBy>
  <dcterms:created xsi:type="dcterms:W3CDTF">2024-05-14T09:31:50Z</dcterms:created>
  <dcterms:modified xsi:type="dcterms:W3CDTF">2024-05-23T07:34:34Z</dcterms:modified>
</cp:coreProperties>
</file>