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-rafienko\Documents\Мои документы\2024\На сайт\Ежемесячные\"/>
    </mc:Choice>
  </mc:AlternateContent>
  <bookViews>
    <workbookView xWindow="360" yWindow="270" windowWidth="14940" windowHeight="9150"/>
  </bookViews>
  <sheets>
    <sheet name="Доходы" sheetId="1" r:id="rId1"/>
    <sheet name="Расходы" sheetId="3" r:id="rId2"/>
    <sheet name="Лист4" sheetId="4" r:id="rId3"/>
  </sheets>
  <definedNames>
    <definedName name="APPT" localSheetId="0">Доходы!$A$19</definedName>
    <definedName name="APPT" localSheetId="1">Расходы!$A$19</definedName>
    <definedName name="FIO" localSheetId="0">Доходы!$F$19</definedName>
    <definedName name="FIO" localSheetId="1">Расходы!$F$19</definedName>
    <definedName name="LAST_CELL" localSheetId="0">Доходы!$J$58</definedName>
    <definedName name="LAST_CELL" localSheetId="1">Расходы!$J$67</definedName>
    <definedName name="SIGN" localSheetId="0">Доходы!$A$19:$H$20</definedName>
    <definedName name="SIGN" localSheetId="1">Расходы!$A$19:$H$20</definedName>
  </definedNames>
  <calcPr calcId="162913"/>
</workbook>
</file>

<file path=xl/calcChain.xml><?xml version="1.0" encoding="utf-8"?>
<calcChain xmlns="http://schemas.openxmlformats.org/spreadsheetml/2006/main">
  <c r="F12" i="4" l="1"/>
  <c r="F13" i="4"/>
  <c r="F14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11" i="4"/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4" i="1"/>
  <c r="E45" i="1"/>
  <c r="E46" i="1"/>
  <c r="E47" i="1"/>
  <c r="E48" i="1"/>
  <c r="E49" i="1"/>
  <c r="E52" i="1"/>
  <c r="E53" i="1"/>
  <c r="E11" i="1"/>
</calcChain>
</file>

<file path=xl/sharedStrings.xml><?xml version="1.0" encoding="utf-8"?>
<sst xmlns="http://schemas.openxmlformats.org/spreadsheetml/2006/main" count="309" uniqueCount="292">
  <si>
    <t>Финансовое управление администрации Манского района</t>
  </si>
  <si>
    <t>(наименование организации)</t>
  </si>
  <si>
    <t>Бюджет: Районный бюджет Манского района</t>
  </si>
  <si>
    <t>Единица измерения руб.</t>
  </si>
  <si>
    <t>КВД</t>
  </si>
  <si>
    <t>Наименование КВД</t>
  </si>
  <si>
    <t>Бюджетные назначения 2024 год</t>
  </si>
  <si>
    <t>Итого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</si>
  <si>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</si>
  <si>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</si>
  <si>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</si>
  <si>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</si>
  <si>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</si>
  <si>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</si>
  <si>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</si>
  <si>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</si>
  <si>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</si>
  <si>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</si>
  <si>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</si>
  <si>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</si>
  <si>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</si>
  <si>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</si>
  <si>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</si>
  <si>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</si>
  <si>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</si>
  <si>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</si>
  <si>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</si>
  <si>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</si>
  <si>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</si>
  <si>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</si>
  <si>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</si>
  <si>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</si>
  <si>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</si>
  <si>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</si>
  <si>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</si>
  <si>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</si>
  <si>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</si>
  <si>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</si>
  <si>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</si>
  <si>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</si>
  <si>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</si>
  <si>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</si>
  <si>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</si>
  <si>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</si>
  <si>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</si>
  <si>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</si>
  <si>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</si>
  <si>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</si>
  <si>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</si>
  <si>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</si>
  <si>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</si>
  <si>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</si>
  <si>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</si>
  <si>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</si>
  <si>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</si>
  <si>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</si>
  <si>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</si>
  <si>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</si>
  <si>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</si>
  <si>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</si>
  <si>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</si>
  <si>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</si>
  <si>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</si>
  <si>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</si>
  <si>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11610000000000140</t>
  </si>
  <si>
    <t>Платежи в целях возмещения причиненного ущерба (убытков)</t>
  </si>
  <si>
    <t>11611000010000140</t>
  </si>
  <si>
    <t>Платежи, уплачиваемые в целях возмещения вреда</t>
  </si>
  <si>
    <t>11700000000000000</t>
  </si>
  <si>
    <t>ПРОЧИЕ НЕНАЛОГОВЫЕ ДОХОДЫ</t>
  </si>
  <si>
    <t>11701000000000180</t>
  </si>
  <si>
    <t>Невыясненные поступления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</si>
  <si>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</si>
  <si>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</si>
  <si>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</si>
  <si>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</si>
  <si>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</si>
  <si>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</si>
  <si>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</si>
  <si>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</si>
  <si>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</si>
  <si>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</si>
  <si>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</si>
  <si>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</si>
  <si>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</si>
  <si>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</si>
  <si>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</si>
  <si>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</si>
  <si>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</si>
  <si>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</si>
  <si>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</si>
  <si>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</si>
  <si>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Исполнение доходов районного бюджета на 01.04.2024 г.</t>
  </si>
  <si>
    <t>% исполнения к году</t>
  </si>
  <si>
    <t>Исполнено на 01.04.2024</t>
  </si>
  <si>
    <t>1403</t>
  </si>
  <si>
    <t>Прочие межбюджетные трансферты общего характера</t>
  </si>
  <si>
    <t>50</t>
  </si>
  <si>
    <t>1402</t>
  </si>
  <si>
    <t>Иные дотации</t>
  </si>
  <si>
    <t>49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</si>
  <si>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</si>
  <si>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</si>
  <si>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48</t>
  </si>
  <si>
    <t>1400</t>
  </si>
  <si>
    <t>МЕЖБЮДЖЕТНЫЕ ТРАНСФЕРТЫ ОБЩЕГО ХАРАКТЕРА БЮДЖЕТАМ БЮДЖЕТНОЙ СИСТЕМЫ РОССИЙСКОЙ ФЕДЕРАЦИИ</t>
  </si>
  <si>
    <t>47</t>
  </si>
  <si>
    <t>1301</t>
  </si>
  <si>
    <t>Обслуживание государственного (муниципального) внутреннего долга</t>
  </si>
  <si>
    <t>46</t>
  </si>
  <si>
    <t>1300</t>
  </si>
  <si>
    <t>ОБСЛУЖИВАНИЕ ГОСУДАРСТВЕННОГО (МУНИЦИПАЛЬНОГО) ДОЛГА</t>
  </si>
  <si>
    <t>45</t>
  </si>
  <si>
    <t>1103</t>
  </si>
  <si>
    <t>Спорт высших достижений</t>
  </si>
  <si>
    <t>44</t>
  </si>
  <si>
    <t>1102</t>
  </si>
  <si>
    <t>Массовый спорт</t>
  </si>
  <si>
    <t>43</t>
  </si>
  <si>
    <t>1100</t>
  </si>
  <si>
    <t>ФИЗИЧЕСКАЯ КУЛЬТУРА И СПОРТ</t>
  </si>
  <si>
    <t>42</t>
  </si>
  <si>
    <t>1006</t>
  </si>
  <si>
    <t>Другие вопросы в области социальной политики</t>
  </si>
  <si>
    <t>41</t>
  </si>
  <si>
    <t>1004</t>
  </si>
  <si>
    <t>Охрана семьи и детства</t>
  </si>
  <si>
    <t>40</t>
  </si>
  <si>
    <t>1003</t>
  </si>
  <si>
    <t>Социальное обеспечение населения</t>
  </si>
  <si>
    <t>39</t>
  </si>
  <si>
    <t>1001</t>
  </si>
  <si>
    <t>Пенсионное обеспечение</t>
  </si>
  <si>
    <t>38</t>
  </si>
  <si>
    <t>1000</t>
  </si>
  <si>
    <t>СОЦИАЛЬНАЯ ПОЛИТИКА</t>
  </si>
  <si>
    <t>37</t>
  </si>
  <si>
    <t>0909</t>
  </si>
  <si>
    <t>Другие вопросы в области здравоохранения</t>
  </si>
  <si>
    <t>36</t>
  </si>
  <si>
    <t>0900</t>
  </si>
  <si>
    <t>ЗДРАВООХРАНЕНИЕ</t>
  </si>
  <si>
    <t>35</t>
  </si>
  <si>
    <t>0804</t>
  </si>
  <si>
    <t>Другие вопросы в области культуры, кинематографии</t>
  </si>
  <si>
    <t>34</t>
  </si>
  <si>
    <t>0801</t>
  </si>
  <si>
    <t>Культура</t>
  </si>
  <si>
    <t>33</t>
  </si>
  <si>
    <t>0800</t>
  </si>
  <si>
    <t>КУЛЬТУРА, КИНЕМАТОГРАФИЯ</t>
  </si>
  <si>
    <t>32</t>
  </si>
  <si>
    <t>0709</t>
  </si>
  <si>
    <t>Другие вопросы в области образования</t>
  </si>
  <si>
    <t>31</t>
  </si>
  <si>
    <t>0703</t>
  </si>
  <si>
    <t>Дополнительное образование детей</t>
  </si>
  <si>
    <t>30</t>
  </si>
  <si>
    <t>0702</t>
  </si>
  <si>
    <t>Общее образование</t>
  </si>
  <si>
    <t>29</t>
  </si>
  <si>
    <t>0701</t>
  </si>
  <si>
    <t>Дошкольное образование</t>
  </si>
  <si>
    <t>28</t>
  </si>
  <si>
    <t>0700</t>
  </si>
  <si>
    <t>ОБРАЗОВАНИЕ</t>
  </si>
  <si>
    <t>27</t>
  </si>
  <si>
    <t>0605</t>
  </si>
  <si>
    <t>Другие вопросы в области охраны окружающей среды</t>
  </si>
  <si>
    <t>26</t>
  </si>
  <si>
    <t>0603</t>
  </si>
  <si>
    <t>Охрана объектов растительного и животного мира и среды их обитания</t>
  </si>
  <si>
    <t>25</t>
  </si>
  <si>
    <t>0600</t>
  </si>
  <si>
    <t>ОХРАНА ОКРУЖАЮЩЕЙ СРЕДЫ</t>
  </si>
  <si>
    <t>24</t>
  </si>
  <si>
    <t>0505</t>
  </si>
  <si>
    <t>Другие вопросы в области жилищно-коммунального хозяйства</t>
  </si>
  <si>
    <t>23</t>
  </si>
  <si>
    <t>0503</t>
  </si>
  <si>
    <t>Благоустройство</t>
  </si>
  <si>
    <t>22</t>
  </si>
  <si>
    <t>0502</t>
  </si>
  <si>
    <t>Коммунальное хозяйство</t>
  </si>
  <si>
    <t>21</t>
  </si>
  <si>
    <t>0500</t>
  </si>
  <si>
    <t>ЖИЛИЩНО-КОММУНАЛЬНОЕ ХОЗЯЙСТВО</t>
  </si>
  <si>
    <t>20</t>
  </si>
  <si>
    <t>0412</t>
  </si>
  <si>
    <t>Другие вопросы в области национальной экономики</t>
  </si>
  <si>
    <t>19</t>
  </si>
  <si>
    <t>0410</t>
  </si>
  <si>
    <t>Связь и информатика</t>
  </si>
  <si>
    <t>18</t>
  </si>
  <si>
    <t>0409</t>
  </si>
  <si>
    <t>Дорожное хозяйство (дорожные фонды)</t>
  </si>
  <si>
    <t>17</t>
  </si>
  <si>
    <t>0408</t>
  </si>
  <si>
    <t>Транспорт</t>
  </si>
  <si>
    <t>16</t>
  </si>
  <si>
    <t>0405</t>
  </si>
  <si>
    <t>Сельское хозяйство и рыболовство</t>
  </si>
  <si>
    <t>15</t>
  </si>
  <si>
    <t>0400</t>
  </si>
  <si>
    <t>НАЦИОНАЛЬНАЯ ЭКОНОМИКА</t>
  </si>
  <si>
    <t>14</t>
  </si>
  <si>
    <t>0314</t>
  </si>
  <si>
    <t>Другие вопросы в области национальной безопасности и правоохранительной деятельности</t>
  </si>
  <si>
    <t>13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</si>
  <si>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</si>
  <si>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</si>
  <si>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12</t>
  </si>
  <si>
    <t>0300</t>
  </si>
  <si>
    <t>НАЦИОНАЛЬНАЯ БЕЗОПАСНОСТЬ И ПРАВООХРАНИТЕЛЬНАЯ ДЕЯТЕЛЬНОСТЬ</t>
  </si>
  <si>
    <t>11</t>
  </si>
  <si>
    <t>0203</t>
  </si>
  <si>
    <t>Мобилизационная и вневойсковая подготовка</t>
  </si>
  <si>
    <t>10</t>
  </si>
  <si>
    <t>0200</t>
  </si>
  <si>
    <t>НАЦИОНАЛЬНАЯ ОБОРОНА</t>
  </si>
  <si>
    <t>9</t>
  </si>
  <si>
    <t>0113</t>
  </si>
  <si>
    <t>Другие общегосударственные вопросы</t>
  </si>
  <si>
    <t>8</t>
  </si>
  <si>
    <t>0111</t>
  </si>
  <si>
    <t>Резервные фонды</t>
  </si>
  <si>
    <t>7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</si>
  <si>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</si>
  <si>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</si>
  <si>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</si>
  <si>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0105</t>
  </si>
  <si>
    <t>Судебная система</t>
  </si>
  <si>
    <t>5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</si>
  <si>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</si>
  <si>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</si>
  <si>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</si>
  <si>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</si>
  <si>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</si>
  <si>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3</t>
  </si>
  <si>
    <t>0102</t>
  </si>
  <si>
    <t>Функционирование высшего должностного лица субъекта Российской Федерации и муниципального образования</t>
  </si>
  <si>
    <t>2</t>
  </si>
  <si>
    <t>0100</t>
  </si>
  <si>
    <t>ОБЩЕГОСУДАРСТВЕННЫЕ ВОПРОСЫ</t>
  </si>
  <si>
    <t>1</t>
  </si>
  <si>
    <t>КФСР</t>
  </si>
  <si>
    <t>Наименование кода</t>
  </si>
  <si>
    <t>№ п/п</t>
  </si>
  <si>
    <t>руб.</t>
  </si>
  <si>
    <t>Тип бланка расходов: Смета</t>
  </si>
  <si>
    <t xml:space="preserve"> Исполнение расходов районного бюджета на 01.04.2024 г.</t>
  </si>
  <si>
    <t>-</t>
  </si>
  <si>
    <t>000 01 05 02 01 05 0000 610</t>
  </si>
  <si>
    <t>Уменьшение прочих остатков денежных средств бюджетов муниципальных районов</t>
  </si>
  <si>
    <t>000 01 05 02 01 00 0000 610</t>
  </si>
  <si>
    <t>Уменьшение прочих остатков денежных средств бюджетов</t>
  </si>
  <si>
    <t>000 01 05 02 00 00 0000 600</t>
  </si>
  <si>
    <t>Уменьшение прочих остатков средств бюджетов</t>
  </si>
  <si>
    <t>000 01 05 00 00 00 0000 600</t>
  </si>
  <si>
    <t>Уменьшение остатков средств бюджетов</t>
  </si>
  <si>
    <t>000 01 00 00 00 00 0000 600</t>
  </si>
  <si>
    <t xml:space="preserve">Уменьшение остатков средств, всего
          в том числе: </t>
  </si>
  <si>
    <t>000 01 05 02 01 05 0000 510</t>
  </si>
  <si>
    <t>Увеличение прочих остатков денежных средств бюджетов муниципальных районов</t>
  </si>
  <si>
    <t>000 01 05 02 01 00 0000 510</t>
  </si>
  <si>
    <t>Увеличение прочих остатков денежных средств бюджетов</t>
  </si>
  <si>
    <t>000 01 05 02 00 00 0000 500</t>
  </si>
  <si>
    <t>Увеличение прочих остатков средств бюджетов</t>
  </si>
  <si>
    <t>000 01 05 00 00 00 0000 500</t>
  </si>
  <si>
    <t>Увеличение остатков средств бюджетов</t>
  </si>
  <si>
    <t>000 01 00 00 00 00 0000 500</t>
  </si>
  <si>
    <t xml:space="preserve">Увеличение остатков средств, всего
          в том числе: </t>
  </si>
  <si>
    <t>000 01 00 00 00 00 0000 000</t>
  </si>
  <si>
    <t xml:space="preserve">Изменение остатков средств </t>
  </si>
  <si>
    <t>000 01 03 01 00 05 0000 810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</si>
  <si>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</si>
  <si>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</si>
  <si>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</si>
  <si>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000 01 03 01 00 05 0000 710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</si>
  <si>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</si>
  <si>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</si>
  <si>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</si>
  <si>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</si>
  <si>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</si>
  <si>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</si>
  <si>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</si>
  <si>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Х</t>
  </si>
  <si>
    <t xml:space="preserve">          в том числе: 
источники внутреннего финансирования
          из них: </t>
  </si>
  <si>
    <t>Источники финансирования дефицита бюджетов - всего</t>
  </si>
  <si>
    <t>Код источника финансирования по бюджетной классификации</t>
  </si>
  <si>
    <t>Наименование показателя</t>
  </si>
  <si>
    <t xml:space="preserve"> Источники финансирования дефицита бюджета на 01.04.2024г.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</si>
</sst>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\ hh:mm"/>
    <numFmt numFmtId="165" formatCode="?"/>
    <numFmt numFmtId="166" formatCode="#,##0.0"/>
    <numFmt numFmtId="167" formatCode="[$-10419]#,##0.00"/>
  </numFmts>
  <fonts count="2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1"/>
      <name val="Calibri"/>
    </font>
    <font>
      <b/>
      <sz val="9"/>
      <color rgb="FF000000"/>
      <name val="Arial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4">
    <xf numFmtId="0" fontId="0" fillId="0" borderId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</cellStyleXfs>
  <cellXfs count="5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49" fontId="8" fillId="0" borderId="2" xfId="20" applyNumberFormat="1" applyFont="1" applyBorder="1" applyAlignment="1" applyProtection="1">
      <alignment horizontal="center" vertical="center" wrapText="1"/>
    </xf>
    <xf numFmtId="0" fontId="8" fillId="0" borderId="2" xfId="2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/>
    </xf>
    <xf numFmtId="49" fontId="8" fillId="0" borderId="2" xfId="0" applyNumberFormat="1" applyFont="1" applyBorder="1" applyAlignment="1" applyProtection="1">
      <alignment horizontal="left"/>
    </xf>
    <xf numFmtId="4" fontId="8" fillId="0" borderId="2" xfId="0" applyNumberFormat="1" applyFont="1" applyBorder="1" applyAlignment="1" applyProtection="1">
      <alignment horizontal="right"/>
    </xf>
    <xf numFmtId="49" fontId="8" fillId="0" borderId="2" xfId="0" applyNumberFormat="1" applyFont="1" applyBorder="1" applyAlignment="1" applyProtection="1">
      <alignment horizontal="left" vertical="center" wrapText="1"/>
    </xf>
    <xf numFmtId="4" fontId="8" fillId="0" borderId="2" xfId="0" applyNumberFormat="1" applyFont="1" applyBorder="1" applyAlignment="1" applyProtection="1">
      <alignment horizontal="right" vertical="center" wrapText="1"/>
    </xf>
    <xf numFmtId="165" fontId="8" fillId="0" borderId="2" xfId="0" applyNumberFormat="1" applyFont="1" applyBorder="1" applyAlignment="1" applyProtection="1">
      <alignment horizontal="left" vertical="center" wrapText="1"/>
    </xf>
    <xf numFmtId="166" fontId="8" fillId="0" borderId="2" xfId="0" applyNumberFormat="1" applyFont="1" applyBorder="1" applyAlignment="1">
      <alignment vertical="center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horizontal="center" wrapText="1"/>
    </xf>
    <xf numFmtId="166" fontId="8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 applyProtection="1">
      <alignment horizontal="right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left" vertical="center" wrapText="1"/>
    </xf>
    <xf numFmtId="0" fontId="8" fillId="0" borderId="2" xfId="23" applyFont="1" applyBorder="1" applyAlignment="1">
      <alignment horizontal="center" vertical="center" wrapText="1"/>
    </xf>
    <xf numFmtId="49" fontId="8" fillId="0" borderId="2" xfId="23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11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2" fillId="0" borderId="0" xfId="22" applyFont="1" applyFill="1" applyBorder="1"/>
    <xf numFmtId="0" fontId="13" fillId="0" borderId="0" xfId="19" applyNumberFormat="1" applyFont="1" applyFill="1" applyBorder="1" applyAlignment="1">
      <alignment horizontal="center" vertical="center" wrapText="1" readingOrder="1"/>
    </xf>
    <xf numFmtId="0" fontId="14" fillId="0" borderId="0" xfId="19" applyNumberFormat="1" applyFont="1" applyFill="1" applyBorder="1" applyAlignment="1">
      <alignment horizontal="center" vertical="center" wrapText="1" readingOrder="1"/>
    </xf>
    <xf numFmtId="0" fontId="15" fillId="0" borderId="0" xfId="22" applyFont="1" applyFill="1" applyBorder="1" applyAlignment="1">
      <alignment readingOrder="1"/>
    </xf>
    <xf numFmtId="0" fontId="15" fillId="0" borderId="0" xfId="0" applyFont="1" applyAlignment="1">
      <alignment readingOrder="1"/>
    </xf>
    <xf numFmtId="0" fontId="16" fillId="0" borderId="3" xfId="19" applyNumberFormat="1" applyFont="1" applyFill="1" applyBorder="1" applyAlignment="1">
      <alignment horizontal="center" vertical="center" wrapText="1" readingOrder="1"/>
    </xf>
    <xf numFmtId="0" fontId="16" fillId="0" borderId="3" xfId="19" applyNumberFormat="1" applyFont="1" applyFill="1" applyBorder="1" applyAlignment="1">
      <alignment horizontal="left" wrapText="1" readingOrder="1"/>
    </xf>
    <xf numFmtId="0" fontId="16" fillId="0" borderId="3" xfId="19" applyNumberFormat="1" applyFont="1" applyFill="1" applyBorder="1" applyAlignment="1">
      <alignment horizontal="center" wrapText="1" readingOrder="1"/>
    </xf>
    <xf numFmtId="167" fontId="16" fillId="0" borderId="3" xfId="19" applyNumberFormat="1" applyFont="1" applyFill="1" applyBorder="1" applyAlignment="1">
      <alignment horizontal="right" wrapText="1" readingOrder="1"/>
    </xf>
    <xf numFmtId="0" fontId="16" fillId="0" borderId="3" xfId="19" applyNumberFormat="1" applyFont="1" applyFill="1" applyBorder="1" applyAlignment="1">
      <alignment horizontal="right" wrapText="1" readingOrder="1"/>
    </xf>
    <xf numFmtId="49" fontId="8" fillId="0" borderId="2" xfId="21" applyNumberFormat="1" applyFont="1" applyBorder="1" applyAlignment="1" applyProtection="1">
      <alignment horizontal="center" vertical="center" wrapText="1"/>
    </xf>
    <xf numFmtId="166" fontId="8" fillId="0" borderId="2" xfId="21" applyNumberFormat="1" applyFont="1" applyBorder="1" applyAlignment="1">
      <alignment horizontal="center" vertical="center" wrapText="1"/>
    </xf>
    <xf numFmtId="0" fontId="17" fillId="0" borderId="4" xfId="19" applyNumberFormat="1" applyFont="1" applyFill="1" applyBorder="1" applyAlignment="1">
      <alignment horizontal="center" vertical="center" wrapText="1" readingOrder="1"/>
    </xf>
    <xf numFmtId="0" fontId="14" fillId="0" borderId="0" xfId="19" applyNumberFormat="1" applyFont="1" applyFill="1" applyBorder="1" applyAlignment="1">
      <alignment horizontal="center" vertical="center" wrapText="1" readingOrder="1"/>
    </xf>
    <xf numFmtId="0" fontId="15" fillId="0" borderId="0" xfId="22" applyFont="1" applyFill="1" applyBorder="1" applyAlignment="1">
      <alignment readingOrder="1"/>
    </xf>
    <xf numFmtId="0" fontId="15" fillId="0" borderId="0" xfId="0" applyFont="1" applyAlignment="1">
      <alignment readingOrder="1"/>
    </xf>
    <xf numFmtId="0" fontId="0" fillId="0" borderId="0" xfId="0" applyAlignment="1"/>
    <xf numFmtId="0" fontId="18" fillId="0" borderId="0" xfId="22" applyFont="1" applyFill="1" applyBorder="1" applyAlignment="1"/>
    <xf numFmtId="0" fontId="19" fillId="0" borderId="0" xfId="22" applyFont="1" applyFill="1" applyBorder="1" applyAlignment="1"/>
    <xf numFmtId="0" fontId="19" fillId="0" borderId="0" xfId="0" applyFont="1" applyAlignment="1"/>
    <xf numFmtId="0" fontId="20" fillId="0" borderId="0" xfId="19" applyNumberFormat="1" applyFont="1" applyFill="1" applyBorder="1" applyAlignment="1">
      <alignment horizontal="left" vertical="center" wrapText="1" readingOrder="1"/>
    </xf>
    <xf numFmtId="166" fontId="16" fillId="0" borderId="3" xfId="19" applyNumberFormat="1" applyFont="1" applyFill="1" applyBorder="1" applyAlignment="1">
      <alignment horizontal="right" wrapText="1" readingOrder="1"/>
    </xf>
  </cellXfs>
  <cellStyles count="24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Normal" xfId="19"/>
    <cellStyle name="Обычный" xfId="0" builtinId="0"/>
    <cellStyle name="Обычный 2" xfId="21"/>
    <cellStyle name="Обычный 3" xfId="22"/>
    <cellStyle name="Обычный_Бюджет" xfId="23"/>
    <cellStyle name="Обычный_ДЧБ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3"/>
  <sheetViews>
    <sheetView showGridLines="0" tabSelected="1" workbookViewId="0">
      <selection activeCell="G16" sqref="G16"/>
    </sheetView>
  </sheetViews>
  <sheetFormatPr defaultRowHeight="12.75" customHeight="1" outlineLevelRow="2" x14ac:dyDescent="0.2"/>
  <cols>
    <col min="1" max="1" width="21.7109375" customWidth="1"/>
    <col min="2" max="2" width="44.140625" customWidth="1"/>
    <col min="3" max="3" width="17.140625" customWidth="1"/>
    <col min="4" max="4" width="15.42578125" customWidth="1"/>
    <col min="5" max="5" width="13.42578125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19" t="s">
        <v>0</v>
      </c>
      <c r="B1" s="19"/>
      <c r="C1" s="19"/>
      <c r="D1" s="19"/>
      <c r="E1" s="19"/>
      <c r="F1" s="19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5"/>
      <c r="B4" s="5"/>
      <c r="C4" s="5"/>
      <c r="D4" s="5"/>
      <c r="E4" s="5"/>
      <c r="F4" s="5"/>
      <c r="G4" s="6"/>
      <c r="H4" s="6"/>
      <c r="I4" s="4"/>
      <c r="J4" s="4"/>
    </row>
    <row r="5" spans="1:10" ht="18.75" x14ac:dyDescent="0.3">
      <c r="A5" s="21" t="s">
        <v>92</v>
      </c>
      <c r="B5" s="21"/>
      <c r="C5" s="21"/>
      <c r="D5" s="21"/>
      <c r="E5" s="7"/>
      <c r="F5" s="7"/>
      <c r="G5" s="7"/>
      <c r="H5" s="7"/>
      <c r="I5" s="7"/>
      <c r="J5" s="7"/>
    </row>
    <row r="6" spans="1:10" x14ac:dyDescent="0.2">
      <c r="A6" s="20"/>
      <c r="B6" s="20"/>
      <c r="C6" s="20"/>
      <c r="D6" s="20"/>
    </row>
    <row r="7" spans="1:10" x14ac:dyDescent="0.2">
      <c r="A7" s="20" t="s">
        <v>2</v>
      </c>
      <c r="B7" s="20"/>
      <c r="C7" s="20"/>
      <c r="D7" s="20"/>
    </row>
    <row r="8" spans="1:10" x14ac:dyDescent="0.2">
      <c r="A8" s="20"/>
      <c r="B8" s="20"/>
      <c r="C8" s="20"/>
      <c r="D8" s="20"/>
    </row>
    <row r="9" spans="1:10" x14ac:dyDescent="0.2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ht="51" customHeight="1" x14ac:dyDescent="0.2">
      <c r="A10" s="11" t="s">
        <v>4</v>
      </c>
      <c r="B10" s="11" t="s">
        <v>5</v>
      </c>
      <c r="C10" s="9" t="s">
        <v>6</v>
      </c>
      <c r="D10" s="9" t="s">
        <v>94</v>
      </c>
      <c r="E10" s="10" t="s">
        <v>93</v>
      </c>
    </row>
    <row r="11" spans="1:10" ht="14.25" x14ac:dyDescent="0.2">
      <c r="A11" s="12" t="s">
        <v>7</v>
      </c>
      <c r="B11" s="13"/>
      <c r="C11" s="14">
        <v>1121431349.01</v>
      </c>
      <c r="D11" s="14">
        <v>257000773.84</v>
      </c>
      <c r="E11" s="18">
        <f>D11/C11*100</f>
        <v>22.917209695170406</v>
      </c>
    </row>
    <row r="12" spans="1:10" ht="28.5" x14ac:dyDescent="0.2">
      <c r="A12" s="11" t="s">
        <v>8</v>
      </c>
      <c r="B12" s="15" t="s">
        <v>9</v>
      </c>
      <c r="C12" s="16">
        <v>104864135</v>
      </c>
      <c r="D12" s="16">
        <v>19563131.030000001</v>
      </c>
      <c r="E12" s="18">
        <f t="shared" ref="E12:E53" si="0">D12/C12*100</f>
        <v>18.655692940203057</v>
      </c>
    </row>
    <row r="13" spans="1:10" ht="14.25" outlineLevel="1" x14ac:dyDescent="0.2">
      <c r="A13" s="11" t="s">
        <v>10</v>
      </c>
      <c r="B13" s="15" t="s">
        <v>11</v>
      </c>
      <c r="C13" s="16">
        <v>61930120</v>
      </c>
      <c r="D13" s="16">
        <v>11072083.460000001</v>
      </c>
      <c r="E13" s="18">
        <f t="shared" si="0"/>
        <v>17.878349759373954</v>
      </c>
    </row>
    <row r="14" spans="1:10" ht="14.25" outlineLevel="2" x14ac:dyDescent="0.2">
      <c r="A14" s="11" t="s">
        <v>12</v>
      </c>
      <c r="B14" s="15" t="s">
        <v>13</v>
      </c>
      <c r="C14" s="16">
        <v>1057627</v>
      </c>
      <c r="D14" s="16">
        <v>87700.68</v>
      </c>
      <c r="E14" s="18">
        <f t="shared" si="0"/>
        <v>8.2922126609853937</v>
      </c>
    </row>
    <row r="15" spans="1:10" ht="14.25" outlineLevel="2" x14ac:dyDescent="0.2">
      <c r="A15" s="11" t="s">
        <v>14</v>
      </c>
      <c r="B15" s="15" t="s">
        <v>15</v>
      </c>
      <c r="C15" s="16">
        <v>60872493</v>
      </c>
      <c r="D15" s="16">
        <v>10984382.779999999</v>
      </c>
      <c r="E15" s="18">
        <f t="shared" si="0"/>
        <v>18.044903763018212</v>
      </c>
    </row>
    <row r="16" spans="1:10" ht="57" outlineLevel="1" x14ac:dyDescent="0.2">
      <c r="A16" s="11" t="s">
        <v>16</v>
      </c>
      <c r="B16" s="15" t="s">
        <v>17</v>
      </c>
      <c r="C16" s="16">
        <v>1404100</v>
      </c>
      <c r="D16" s="16">
        <v>357081.54</v>
      </c>
      <c r="E16" s="18">
        <f t="shared" si="0"/>
        <v>25.431346770173064</v>
      </c>
    </row>
    <row r="17" spans="1:5" ht="42.75" outlineLevel="2" x14ac:dyDescent="0.2">
      <c r="A17" s="11" t="s">
        <v>18</v>
      </c>
      <c r="B17" s="15" t="s">
        <v>19</v>
      </c>
      <c r="C17" s="16">
        <v>1404100</v>
      </c>
      <c r="D17" s="16">
        <v>357081.54</v>
      </c>
      <c r="E17" s="18">
        <f t="shared" si="0"/>
        <v>25.431346770173064</v>
      </c>
    </row>
    <row r="18" spans="1:5" ht="14.25" outlineLevel="1" x14ac:dyDescent="0.2">
      <c r="A18" s="11" t="s">
        <v>20</v>
      </c>
      <c r="B18" s="15" t="s">
        <v>21</v>
      </c>
      <c r="C18" s="16">
        <v>29331767</v>
      </c>
      <c r="D18" s="16">
        <v>4703937.57</v>
      </c>
      <c r="E18" s="18">
        <f t="shared" si="0"/>
        <v>16.037007146552064</v>
      </c>
    </row>
    <row r="19" spans="1:5" ht="42.75" outlineLevel="2" x14ac:dyDescent="0.2">
      <c r="A19" s="11" t="s">
        <v>22</v>
      </c>
      <c r="B19" s="15" t="s">
        <v>23</v>
      </c>
      <c r="C19" s="16">
        <v>25851504</v>
      </c>
      <c r="D19" s="16">
        <v>2854253.33</v>
      </c>
      <c r="E19" s="18">
        <f t="shared" si="0"/>
        <v>11.040956572584713</v>
      </c>
    </row>
    <row r="20" spans="1:5" ht="28.5" outlineLevel="2" x14ac:dyDescent="0.2">
      <c r="A20" s="11" t="s">
        <v>24</v>
      </c>
      <c r="B20" s="15" t="s">
        <v>25</v>
      </c>
      <c r="C20" s="16">
        <v>20361</v>
      </c>
      <c r="D20" s="16">
        <v>6350.71</v>
      </c>
      <c r="E20" s="18">
        <f t="shared" si="0"/>
        <v>31.190560385049849</v>
      </c>
    </row>
    <row r="21" spans="1:5" ht="14.25" outlineLevel="2" x14ac:dyDescent="0.2">
      <c r="A21" s="11" t="s">
        <v>26</v>
      </c>
      <c r="B21" s="15" t="s">
        <v>27</v>
      </c>
      <c r="C21" s="16">
        <v>459872</v>
      </c>
      <c r="D21" s="16">
        <v>188972.86</v>
      </c>
      <c r="E21" s="18">
        <f t="shared" si="0"/>
        <v>41.092490954004589</v>
      </c>
    </row>
    <row r="22" spans="1:5" ht="42.75" outlineLevel="2" x14ac:dyDescent="0.2">
      <c r="A22" s="11" t="s">
        <v>28</v>
      </c>
      <c r="B22" s="15" t="s">
        <v>29</v>
      </c>
      <c r="C22" s="16">
        <v>3000030</v>
      </c>
      <c r="D22" s="16">
        <v>1654360.67</v>
      </c>
      <c r="E22" s="18">
        <f t="shared" si="0"/>
        <v>55.144804218624479</v>
      </c>
    </row>
    <row r="23" spans="1:5" ht="14.25" outlineLevel="1" x14ac:dyDescent="0.2">
      <c r="A23" s="11" t="s">
        <v>30</v>
      </c>
      <c r="B23" s="15" t="s">
        <v>31</v>
      </c>
      <c r="C23" s="16">
        <v>3216060</v>
      </c>
      <c r="D23" s="16">
        <v>713660.93</v>
      </c>
      <c r="E23" s="18">
        <f t="shared" si="0"/>
        <v>22.190535313395895</v>
      </c>
    </row>
    <row r="24" spans="1:5" ht="42.75" outlineLevel="2" x14ac:dyDescent="0.2">
      <c r="A24" s="11" t="s">
        <v>32</v>
      </c>
      <c r="B24" s="15" t="s">
        <v>33</v>
      </c>
      <c r="C24" s="16">
        <v>3216060</v>
      </c>
      <c r="D24" s="16">
        <v>713660.93</v>
      </c>
      <c r="E24" s="18">
        <f t="shared" si="0"/>
        <v>22.190535313395895</v>
      </c>
    </row>
    <row r="25" spans="1:5" ht="71.25" outlineLevel="1" x14ac:dyDescent="0.2">
      <c r="A25" s="11" t="s">
        <v>34</v>
      </c>
      <c r="B25" s="15" t="s">
        <v>35</v>
      </c>
      <c r="C25" s="16">
        <v>7310000</v>
      </c>
      <c r="D25" s="16">
        <v>1450353.5</v>
      </c>
      <c r="E25" s="18">
        <f t="shared" si="0"/>
        <v>19.840677154582764</v>
      </c>
    </row>
    <row r="26" spans="1:5" ht="128.25" outlineLevel="2" x14ac:dyDescent="0.2">
      <c r="A26" s="11" t="s">
        <v>36</v>
      </c>
      <c r="B26" s="17" t="s">
        <v>37</v>
      </c>
      <c r="C26" s="16">
        <v>6950000</v>
      </c>
      <c r="D26" s="16">
        <v>1303846.48</v>
      </c>
      <c r="E26" s="18">
        <f t="shared" si="0"/>
        <v>18.760381007194244</v>
      </c>
    </row>
    <row r="27" spans="1:5" ht="99.75" outlineLevel="2" x14ac:dyDescent="0.2">
      <c r="A27" s="11" t="s">
        <v>38</v>
      </c>
      <c r="B27" s="15" t="s">
        <v>39</v>
      </c>
      <c r="C27" s="16">
        <v>0</v>
      </c>
      <c r="D27" s="16">
        <v>18493.080000000002</v>
      </c>
      <c r="E27" s="18"/>
    </row>
    <row r="28" spans="1:5" ht="128.25" outlineLevel="2" x14ac:dyDescent="0.2">
      <c r="A28" s="11" t="s">
        <v>40</v>
      </c>
      <c r="B28" s="17" t="s">
        <v>41</v>
      </c>
      <c r="C28" s="16">
        <v>360000</v>
      </c>
      <c r="D28" s="16">
        <v>128013.94</v>
      </c>
      <c r="E28" s="18">
        <f t="shared" si="0"/>
        <v>35.559427777777778</v>
      </c>
    </row>
    <row r="29" spans="1:5" ht="28.5" outlineLevel="1" x14ac:dyDescent="0.2">
      <c r="A29" s="11" t="s">
        <v>42</v>
      </c>
      <c r="B29" s="15" t="s">
        <v>43</v>
      </c>
      <c r="C29" s="16">
        <v>74153</v>
      </c>
      <c r="D29" s="16">
        <v>69096.759999999995</v>
      </c>
      <c r="E29" s="18">
        <f t="shared" si="0"/>
        <v>93.181341280865226</v>
      </c>
    </row>
    <row r="30" spans="1:5" ht="28.5" outlineLevel="2" x14ac:dyDescent="0.2">
      <c r="A30" s="11" t="s">
        <v>44</v>
      </c>
      <c r="B30" s="15" t="s">
        <v>45</v>
      </c>
      <c r="C30" s="16">
        <v>74153</v>
      </c>
      <c r="D30" s="16">
        <v>69096.759999999995</v>
      </c>
      <c r="E30" s="18">
        <f t="shared" si="0"/>
        <v>93.181341280865226</v>
      </c>
    </row>
    <row r="31" spans="1:5" ht="42.75" outlineLevel="1" x14ac:dyDescent="0.2">
      <c r="A31" s="11" t="s">
        <v>46</v>
      </c>
      <c r="B31" s="15" t="s">
        <v>47</v>
      </c>
      <c r="C31" s="16">
        <v>263500</v>
      </c>
      <c r="D31" s="16">
        <v>6446</v>
      </c>
      <c r="E31" s="18">
        <f t="shared" si="0"/>
        <v>2.4462998102466793</v>
      </c>
    </row>
    <row r="32" spans="1:5" ht="28.5" outlineLevel="2" x14ac:dyDescent="0.2">
      <c r="A32" s="11" t="s">
        <v>48</v>
      </c>
      <c r="B32" s="15" t="s">
        <v>49</v>
      </c>
      <c r="C32" s="16">
        <v>263500</v>
      </c>
      <c r="D32" s="16">
        <v>6446</v>
      </c>
      <c r="E32" s="18">
        <f t="shared" si="0"/>
        <v>2.4462998102466793</v>
      </c>
    </row>
    <row r="33" spans="1:5" ht="42.75" outlineLevel="1" x14ac:dyDescent="0.2">
      <c r="A33" s="11" t="s">
        <v>50</v>
      </c>
      <c r="B33" s="15" t="s">
        <v>51</v>
      </c>
      <c r="C33" s="16">
        <v>416000</v>
      </c>
      <c r="D33" s="16">
        <v>629415.68999999994</v>
      </c>
      <c r="E33" s="18">
        <f t="shared" si="0"/>
        <v>151.3018485576923</v>
      </c>
    </row>
    <row r="34" spans="1:5" ht="114" outlineLevel="2" x14ac:dyDescent="0.2">
      <c r="A34" s="11" t="s">
        <v>52</v>
      </c>
      <c r="B34" s="17" t="s">
        <v>53</v>
      </c>
      <c r="C34" s="16">
        <v>300000</v>
      </c>
      <c r="D34" s="16">
        <v>211680</v>
      </c>
      <c r="E34" s="18">
        <f t="shared" si="0"/>
        <v>70.56</v>
      </c>
    </row>
    <row r="35" spans="1:5" ht="42.75" outlineLevel="2" x14ac:dyDescent="0.2">
      <c r="A35" s="11" t="s">
        <v>54</v>
      </c>
      <c r="B35" s="15" t="s">
        <v>55</v>
      </c>
      <c r="C35" s="16">
        <v>100000</v>
      </c>
      <c r="D35" s="16">
        <v>400533.77</v>
      </c>
      <c r="E35" s="18">
        <f t="shared" si="0"/>
        <v>400.53377</v>
      </c>
    </row>
    <row r="36" spans="1:5" ht="114" outlineLevel="2" x14ac:dyDescent="0.2">
      <c r="A36" s="11" t="s">
        <v>56</v>
      </c>
      <c r="B36" s="15" t="s">
        <v>57</v>
      </c>
      <c r="C36" s="16">
        <v>16000</v>
      </c>
      <c r="D36" s="16">
        <v>17201.919999999998</v>
      </c>
      <c r="E36" s="18">
        <f t="shared" si="0"/>
        <v>107.51199999999999</v>
      </c>
    </row>
    <row r="37" spans="1:5" ht="28.5" outlineLevel="1" x14ac:dyDescent="0.2">
      <c r="A37" s="11" t="s">
        <v>58</v>
      </c>
      <c r="B37" s="15" t="s">
        <v>59</v>
      </c>
      <c r="C37" s="16">
        <v>918435</v>
      </c>
      <c r="D37" s="16">
        <v>562494.14</v>
      </c>
      <c r="E37" s="18">
        <f t="shared" si="0"/>
        <v>61.244850207145852</v>
      </c>
    </row>
    <row r="38" spans="1:5" ht="57" outlineLevel="2" x14ac:dyDescent="0.2">
      <c r="A38" s="11" t="s">
        <v>60</v>
      </c>
      <c r="B38" s="15" t="s">
        <v>61</v>
      </c>
      <c r="C38" s="16">
        <v>700995</v>
      </c>
      <c r="D38" s="16">
        <v>121362.81</v>
      </c>
      <c r="E38" s="18">
        <f t="shared" si="0"/>
        <v>17.312935184987055</v>
      </c>
    </row>
    <row r="39" spans="1:5" ht="171" outlineLevel="2" x14ac:dyDescent="0.2">
      <c r="A39" s="11" t="s">
        <v>62</v>
      </c>
      <c r="B39" s="17" t="s">
        <v>63</v>
      </c>
      <c r="C39" s="16">
        <v>100000</v>
      </c>
      <c r="D39" s="16">
        <v>97680.02</v>
      </c>
      <c r="E39" s="18">
        <f t="shared" si="0"/>
        <v>97.680019999999999</v>
      </c>
    </row>
    <row r="40" spans="1:5" ht="28.5" outlineLevel="2" x14ac:dyDescent="0.2">
      <c r="A40" s="11" t="s">
        <v>64</v>
      </c>
      <c r="B40" s="15" t="s">
        <v>65</v>
      </c>
      <c r="C40" s="16">
        <v>117440</v>
      </c>
      <c r="D40" s="16">
        <v>17067.939999999999</v>
      </c>
      <c r="E40" s="18">
        <f t="shared" si="0"/>
        <v>14.533327656675748</v>
      </c>
    </row>
    <row r="41" spans="1:5" ht="28.5" outlineLevel="2" x14ac:dyDescent="0.2">
      <c r="A41" s="11" t="s">
        <v>66</v>
      </c>
      <c r="B41" s="15" t="s">
        <v>67</v>
      </c>
      <c r="C41" s="16">
        <v>0</v>
      </c>
      <c r="D41" s="16">
        <v>326383.37</v>
      </c>
      <c r="E41" s="18"/>
    </row>
    <row r="42" spans="1:5" ht="14.25" outlineLevel="1" x14ac:dyDescent="0.2">
      <c r="A42" s="11" t="s">
        <v>68</v>
      </c>
      <c r="B42" s="15" t="s">
        <v>69</v>
      </c>
      <c r="C42" s="16">
        <v>0</v>
      </c>
      <c r="D42" s="16">
        <v>-1438.56</v>
      </c>
      <c r="E42" s="18"/>
    </row>
    <row r="43" spans="1:5" ht="14.25" outlineLevel="2" x14ac:dyDescent="0.2">
      <c r="A43" s="11" t="s">
        <v>70</v>
      </c>
      <c r="B43" s="15" t="s">
        <v>71</v>
      </c>
      <c r="C43" s="16">
        <v>0</v>
      </c>
      <c r="D43" s="16">
        <v>-1438.56</v>
      </c>
      <c r="E43" s="18"/>
    </row>
    <row r="44" spans="1:5" ht="14.25" x14ac:dyDescent="0.2">
      <c r="A44" s="11" t="s">
        <v>72</v>
      </c>
      <c r="B44" s="15" t="s">
        <v>73</v>
      </c>
      <c r="C44" s="16">
        <v>1016567214.01</v>
      </c>
      <c r="D44" s="16">
        <v>237437642.81</v>
      </c>
      <c r="E44" s="18">
        <f t="shared" si="0"/>
        <v>23.356807059849199</v>
      </c>
    </row>
    <row r="45" spans="1:5" ht="57" outlineLevel="1" x14ac:dyDescent="0.2">
      <c r="A45" s="11" t="s">
        <v>74</v>
      </c>
      <c r="B45" s="15" t="s">
        <v>75</v>
      </c>
      <c r="C45" s="16">
        <v>1017644797.15</v>
      </c>
      <c r="D45" s="16">
        <v>238562268.53999999</v>
      </c>
      <c r="E45" s="18">
        <f t="shared" si="0"/>
        <v>23.442587158909841</v>
      </c>
    </row>
    <row r="46" spans="1:5" ht="28.5" outlineLevel="2" x14ac:dyDescent="0.2">
      <c r="A46" s="11" t="s">
        <v>76</v>
      </c>
      <c r="B46" s="15" t="s">
        <v>77</v>
      </c>
      <c r="C46" s="16">
        <v>453542800</v>
      </c>
      <c r="D46" s="16">
        <v>133196900</v>
      </c>
      <c r="E46" s="18">
        <f t="shared" si="0"/>
        <v>29.368099328222165</v>
      </c>
    </row>
    <row r="47" spans="1:5" ht="42.75" outlineLevel="2" x14ac:dyDescent="0.2">
      <c r="A47" s="11" t="s">
        <v>78</v>
      </c>
      <c r="B47" s="15" t="s">
        <v>79</v>
      </c>
      <c r="C47" s="16">
        <v>33436780</v>
      </c>
      <c r="D47" s="16">
        <v>4842775.0599999996</v>
      </c>
      <c r="E47" s="18">
        <f t="shared" si="0"/>
        <v>14.483377466370865</v>
      </c>
    </row>
    <row r="48" spans="1:5" ht="28.5" outlineLevel="2" x14ac:dyDescent="0.2">
      <c r="A48" s="11" t="s">
        <v>80</v>
      </c>
      <c r="B48" s="15" t="s">
        <v>81</v>
      </c>
      <c r="C48" s="16">
        <v>410426700</v>
      </c>
      <c r="D48" s="16">
        <v>80803073.129999995</v>
      </c>
      <c r="E48" s="18">
        <f t="shared" si="0"/>
        <v>19.687577131312363</v>
      </c>
    </row>
    <row r="49" spans="1:5" ht="14.25" outlineLevel="2" x14ac:dyDescent="0.2">
      <c r="A49" s="11" t="s">
        <v>82</v>
      </c>
      <c r="B49" s="15" t="s">
        <v>83</v>
      </c>
      <c r="C49" s="16">
        <v>120238517.15000001</v>
      </c>
      <c r="D49" s="16">
        <v>19719520.350000001</v>
      </c>
      <c r="E49" s="18">
        <f t="shared" si="0"/>
        <v>16.400335614085705</v>
      </c>
    </row>
    <row r="50" spans="1:5" ht="156.75" outlineLevel="1" x14ac:dyDescent="0.2">
      <c r="A50" s="11" t="s">
        <v>84</v>
      </c>
      <c r="B50" s="15" t="s">
        <v>85</v>
      </c>
      <c r="C50" s="16">
        <v>0</v>
      </c>
      <c r="D50" s="16">
        <v>-45422.86</v>
      </c>
      <c r="E50" s="18"/>
    </row>
    <row r="51" spans="1:5" ht="142.5" outlineLevel="2" x14ac:dyDescent="0.2">
      <c r="A51" s="11" t="s">
        <v>86</v>
      </c>
      <c r="B51" s="17" t="s">
        <v>87</v>
      </c>
      <c r="C51" s="16">
        <v>0</v>
      </c>
      <c r="D51" s="16">
        <v>-45422.86</v>
      </c>
      <c r="E51" s="18"/>
    </row>
    <row r="52" spans="1:5" ht="71.25" outlineLevel="1" x14ac:dyDescent="0.2">
      <c r="A52" s="11" t="s">
        <v>88</v>
      </c>
      <c r="B52" s="15" t="s">
        <v>89</v>
      </c>
      <c r="C52" s="16">
        <v>-1077583.1399999999</v>
      </c>
      <c r="D52" s="16">
        <v>-1079202.8700000001</v>
      </c>
      <c r="E52" s="18">
        <f t="shared" si="0"/>
        <v>100.15031137179821</v>
      </c>
    </row>
    <row r="53" spans="1:5" ht="71.25" outlineLevel="2" x14ac:dyDescent="0.2">
      <c r="A53" s="11" t="s">
        <v>90</v>
      </c>
      <c r="B53" s="15" t="s">
        <v>91</v>
      </c>
      <c r="C53" s="16">
        <v>-1077583.1399999999</v>
      </c>
      <c r="D53" s="16">
        <v>-1079202.8700000001</v>
      </c>
      <c r="E53" s="18">
        <f t="shared" si="0"/>
        <v>100.15031137179821</v>
      </c>
    </row>
  </sheetData>
  <mergeCells count="5">
    <mergeCell ref="A1:F1"/>
    <mergeCell ref="A6:D6"/>
    <mergeCell ref="A8:D8"/>
    <mergeCell ref="A7:D7"/>
    <mergeCell ref="A5:D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62"/>
  <sheetViews>
    <sheetView showGridLines="0" workbookViewId="0">
      <selection activeCell="E11" sqref="E11"/>
    </sheetView>
  </sheetViews>
  <sheetFormatPr defaultRowHeight="12.75" customHeight="1" outlineLevelRow="1" x14ac:dyDescent="0.2"/>
  <cols>
    <col min="1" max="1" width="7.85546875" customWidth="1"/>
    <col min="2" max="2" width="44.42578125" customWidth="1"/>
    <col min="3" max="3" width="10.28515625" customWidth="1"/>
    <col min="4" max="4" width="17.28515625" customWidth="1"/>
    <col min="5" max="5" width="15.42578125" customWidth="1"/>
    <col min="6" max="6" width="14.140625" customWidth="1"/>
    <col min="7" max="7" width="13.140625" customWidth="1"/>
    <col min="8" max="10" width="9.140625" customWidth="1"/>
  </cols>
  <sheetData>
    <row r="1" spans="1:10" x14ac:dyDescent="0.2">
      <c r="A1" s="34" t="s">
        <v>0</v>
      </c>
      <c r="B1" s="34"/>
      <c r="C1" s="34"/>
      <c r="D1" s="34"/>
      <c r="E1" s="34"/>
      <c r="F1" s="34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8.75" x14ac:dyDescent="0.3">
      <c r="A4" s="33" t="s">
        <v>250</v>
      </c>
      <c r="B4" s="32"/>
      <c r="C4" s="32"/>
      <c r="D4" s="32"/>
      <c r="E4" s="32"/>
      <c r="F4" s="4"/>
      <c r="G4" s="6"/>
      <c r="H4" s="6"/>
      <c r="I4" s="4"/>
      <c r="J4" s="4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30"/>
      <c r="B6" s="29"/>
      <c r="C6" s="29"/>
      <c r="D6" s="29"/>
      <c r="E6" s="29"/>
      <c r="F6" s="29"/>
      <c r="G6" s="29"/>
      <c r="H6" s="29"/>
      <c r="I6" s="31"/>
      <c r="J6" s="31"/>
    </row>
    <row r="7" spans="1:10" x14ac:dyDescent="0.2">
      <c r="A7" s="30" t="s">
        <v>2</v>
      </c>
      <c r="B7" s="29"/>
      <c r="C7" s="29"/>
      <c r="D7" s="29"/>
      <c r="E7" s="29"/>
      <c r="F7" s="29"/>
      <c r="G7" s="29"/>
    </row>
    <row r="8" spans="1:10" x14ac:dyDescent="0.2">
      <c r="A8" s="30" t="s">
        <v>249</v>
      </c>
      <c r="B8" s="29"/>
      <c r="C8" s="29"/>
      <c r="D8" s="29"/>
      <c r="E8" s="29"/>
      <c r="F8" s="29"/>
      <c r="G8" s="29"/>
    </row>
    <row r="9" spans="1:10" x14ac:dyDescent="0.2">
      <c r="A9" s="30"/>
      <c r="B9" s="29"/>
      <c r="C9" s="29"/>
      <c r="D9" s="29"/>
      <c r="E9" s="29"/>
      <c r="F9" s="29"/>
      <c r="G9" s="29"/>
    </row>
    <row r="10" spans="1:10" x14ac:dyDescent="0.2">
      <c r="A10" s="8" t="s">
        <v>248</v>
      </c>
      <c r="B10" s="8"/>
      <c r="C10" s="8"/>
      <c r="D10" s="8"/>
      <c r="E10" s="8"/>
      <c r="F10" s="8"/>
      <c r="G10" s="8"/>
      <c r="H10" s="8"/>
      <c r="I10" s="1"/>
      <c r="J10" s="1"/>
    </row>
    <row r="11" spans="1:10" ht="42.75" x14ac:dyDescent="0.2">
      <c r="A11" s="11" t="s">
        <v>247</v>
      </c>
      <c r="B11" s="11" t="s">
        <v>246</v>
      </c>
      <c r="C11" s="11" t="s">
        <v>245</v>
      </c>
      <c r="D11" s="28" t="s">
        <v>6</v>
      </c>
      <c r="E11" s="28" t="s">
        <v>94</v>
      </c>
      <c r="F11" s="27" t="s">
        <v>93</v>
      </c>
    </row>
    <row r="12" spans="1:10" ht="28.5" x14ac:dyDescent="0.2">
      <c r="A12" s="11" t="s">
        <v>244</v>
      </c>
      <c r="B12" s="15" t="s">
        <v>243</v>
      </c>
      <c r="C12" s="11" t="s">
        <v>242</v>
      </c>
      <c r="D12" s="16">
        <v>98758983.859999999</v>
      </c>
      <c r="E12" s="16">
        <v>18726378.800000001</v>
      </c>
      <c r="F12" s="22">
        <f>E12/D12*100</f>
        <v>18.961696514158525</v>
      </c>
    </row>
    <row r="13" spans="1:10" ht="45" outlineLevel="1" x14ac:dyDescent="0.2">
      <c r="A13" s="25" t="s">
        <v>241</v>
      </c>
      <c r="B13" s="26" t="s">
        <v>240</v>
      </c>
      <c r="C13" s="25" t="s">
        <v>239</v>
      </c>
      <c r="D13" s="24">
        <v>2248606.21</v>
      </c>
      <c r="E13" s="24">
        <v>485754.12</v>
      </c>
      <c r="F13" s="23">
        <f>E13/D13*100</f>
        <v>21.602453904100887</v>
      </c>
    </row>
    <row r="14" spans="1:10" ht="60" outlineLevel="1" x14ac:dyDescent="0.2">
      <c r="A14" s="25" t="s">
        <v>238</v>
      </c>
      <c r="B14" s="26" t="s">
        <v>237</v>
      </c>
      <c r="C14" s="25" t="s">
        <v>236</v>
      </c>
      <c r="D14" s="24">
        <v>4203338.58</v>
      </c>
      <c r="E14" s="24">
        <v>847896.58</v>
      </c>
      <c r="F14" s="23">
        <f>E14/D14*100</f>
        <v>20.171979103334568</v>
      </c>
    </row>
    <row r="15" spans="1:10" ht="60" outlineLevel="1" x14ac:dyDescent="0.2">
      <c r="A15" s="25" t="s">
        <v>235</v>
      </c>
      <c r="B15" s="26" t="s">
        <v>234</v>
      </c>
      <c r="C15" s="25" t="s">
        <v>233</v>
      </c>
      <c r="D15" s="24">
        <v>43221111.780000001</v>
      </c>
      <c r="E15" s="24">
        <v>8731686.9600000009</v>
      </c>
      <c r="F15" s="23">
        <f>E15/D15*100</f>
        <v>20.202365465389242</v>
      </c>
    </row>
    <row r="16" spans="1:10" ht="15" outlineLevel="1" x14ac:dyDescent="0.2">
      <c r="A16" s="25" t="s">
        <v>232</v>
      </c>
      <c r="B16" s="26" t="s">
        <v>231</v>
      </c>
      <c r="C16" s="25" t="s">
        <v>230</v>
      </c>
      <c r="D16" s="24">
        <v>16200</v>
      </c>
      <c r="E16" s="24">
        <v>0</v>
      </c>
      <c r="F16" s="23">
        <f>E16/D16*100</f>
        <v>0</v>
      </c>
    </row>
    <row r="17" spans="1:6" ht="45" outlineLevel="1" x14ac:dyDescent="0.2">
      <c r="A17" s="25" t="s">
        <v>229</v>
      </c>
      <c r="B17" s="26" t="s">
        <v>228</v>
      </c>
      <c r="C17" s="25" t="s">
        <v>227</v>
      </c>
      <c r="D17" s="24">
        <v>22091888.75</v>
      </c>
      <c r="E17" s="24">
        <v>4096945.95</v>
      </c>
      <c r="F17" s="23">
        <f>E17/D17*100</f>
        <v>18.545023453460946</v>
      </c>
    </row>
    <row r="18" spans="1:6" ht="15" outlineLevel="1" x14ac:dyDescent="0.2">
      <c r="A18" s="25" t="s">
        <v>226</v>
      </c>
      <c r="B18" s="26" t="s">
        <v>225</v>
      </c>
      <c r="C18" s="25" t="s">
        <v>224</v>
      </c>
      <c r="D18" s="24">
        <v>190000</v>
      </c>
      <c r="E18" s="24">
        <v>0</v>
      </c>
      <c r="F18" s="23">
        <f>E18/D18*100</f>
        <v>0</v>
      </c>
    </row>
    <row r="19" spans="1:6" ht="15" outlineLevel="1" x14ac:dyDescent="0.2">
      <c r="A19" s="25" t="s">
        <v>223</v>
      </c>
      <c r="B19" s="26" t="s">
        <v>222</v>
      </c>
      <c r="C19" s="25" t="s">
        <v>221</v>
      </c>
      <c r="D19" s="24">
        <v>26787838.539999999</v>
      </c>
      <c r="E19" s="24">
        <v>4564095.1900000004</v>
      </c>
      <c r="F19" s="23">
        <f>E19/D19*100</f>
        <v>17.037937507293936</v>
      </c>
    </row>
    <row r="20" spans="1:6" ht="14.25" x14ac:dyDescent="0.2">
      <c r="A20" s="11" t="s">
        <v>220</v>
      </c>
      <c r="B20" s="15" t="s">
        <v>219</v>
      </c>
      <c r="C20" s="11" t="s">
        <v>218</v>
      </c>
      <c r="D20" s="16">
        <v>3005900</v>
      </c>
      <c r="E20" s="16">
        <v>627976.5</v>
      </c>
      <c r="F20" s="22">
        <f>E20/D20*100</f>
        <v>20.891463455204764</v>
      </c>
    </row>
    <row r="21" spans="1:6" ht="15" outlineLevel="1" x14ac:dyDescent="0.2">
      <c r="A21" s="25" t="s">
        <v>217</v>
      </c>
      <c r="B21" s="26" t="s">
        <v>216</v>
      </c>
      <c r="C21" s="25" t="s">
        <v>215</v>
      </c>
      <c r="D21" s="24">
        <v>3005900</v>
      </c>
      <c r="E21" s="24">
        <v>627976.5</v>
      </c>
      <c r="F21" s="23">
        <f>E21/D21*100</f>
        <v>20.891463455204764</v>
      </c>
    </row>
    <row r="22" spans="1:6" ht="42.75" x14ac:dyDescent="0.2">
      <c r="A22" s="11" t="s">
        <v>214</v>
      </c>
      <c r="B22" s="15" t="s">
        <v>213</v>
      </c>
      <c r="C22" s="11" t="s">
        <v>212</v>
      </c>
      <c r="D22" s="16">
        <v>7871049.2300000004</v>
      </c>
      <c r="E22" s="16">
        <v>3766448.95</v>
      </c>
      <c r="F22" s="22">
        <f>E22/D22*100</f>
        <v>47.851929773789507</v>
      </c>
    </row>
    <row r="23" spans="1:6" ht="60" outlineLevel="1" x14ac:dyDescent="0.2">
      <c r="A23" s="25" t="s">
        <v>211</v>
      </c>
      <c r="B23" s="26" t="s">
        <v>210</v>
      </c>
      <c r="C23" s="25" t="s">
        <v>209</v>
      </c>
      <c r="D23" s="24">
        <v>7846049.2300000004</v>
      </c>
      <c r="E23" s="24">
        <v>3766448.95</v>
      </c>
      <c r="F23" s="23">
        <f>E23/D23*100</f>
        <v>48.004401190839843</v>
      </c>
    </row>
    <row r="24" spans="1:6" ht="45" outlineLevel="1" x14ac:dyDescent="0.2">
      <c r="A24" s="25" t="s">
        <v>208</v>
      </c>
      <c r="B24" s="26" t="s">
        <v>207</v>
      </c>
      <c r="C24" s="25" t="s">
        <v>206</v>
      </c>
      <c r="D24" s="24">
        <v>25000</v>
      </c>
      <c r="E24" s="24">
        <v>0</v>
      </c>
      <c r="F24" s="23">
        <f>E24/D24*100</f>
        <v>0</v>
      </c>
    </row>
    <row r="25" spans="1:6" ht="14.25" x14ac:dyDescent="0.2">
      <c r="A25" s="11" t="s">
        <v>205</v>
      </c>
      <c r="B25" s="15" t="s">
        <v>204</v>
      </c>
      <c r="C25" s="11" t="s">
        <v>203</v>
      </c>
      <c r="D25" s="16">
        <v>78652429.590000004</v>
      </c>
      <c r="E25" s="16">
        <v>7720555.9100000001</v>
      </c>
      <c r="F25" s="22">
        <f>E25/D25*100</f>
        <v>9.8160424925787719</v>
      </c>
    </row>
    <row r="26" spans="1:6" ht="15" outlineLevel="1" x14ac:dyDescent="0.2">
      <c r="A26" s="25" t="s">
        <v>202</v>
      </c>
      <c r="B26" s="26" t="s">
        <v>201</v>
      </c>
      <c r="C26" s="25" t="s">
        <v>200</v>
      </c>
      <c r="D26" s="24">
        <v>6669629.1399999997</v>
      </c>
      <c r="E26" s="24">
        <v>1595654.15</v>
      </c>
      <c r="F26" s="23">
        <f>E26/D26*100</f>
        <v>23.924181037748074</v>
      </c>
    </row>
    <row r="27" spans="1:6" ht="15" outlineLevel="1" x14ac:dyDescent="0.2">
      <c r="A27" s="25" t="s">
        <v>199</v>
      </c>
      <c r="B27" s="26" t="s">
        <v>198</v>
      </c>
      <c r="C27" s="25" t="s">
        <v>197</v>
      </c>
      <c r="D27" s="24">
        <v>29372000</v>
      </c>
      <c r="E27" s="24">
        <v>4779849.75</v>
      </c>
      <c r="F27" s="23">
        <f>E27/D27*100</f>
        <v>16.273490909709928</v>
      </c>
    </row>
    <row r="28" spans="1:6" ht="15" outlineLevel="1" x14ac:dyDescent="0.2">
      <c r="A28" s="25" t="s">
        <v>196</v>
      </c>
      <c r="B28" s="26" t="s">
        <v>195</v>
      </c>
      <c r="C28" s="25" t="s">
        <v>194</v>
      </c>
      <c r="D28" s="24">
        <v>35970536.740000002</v>
      </c>
      <c r="E28" s="24">
        <v>1282387.3</v>
      </c>
      <c r="F28" s="23">
        <f>E28/D28*100</f>
        <v>3.5651047113065681</v>
      </c>
    </row>
    <row r="29" spans="1:6" ht="15" outlineLevel="1" x14ac:dyDescent="0.2">
      <c r="A29" s="25" t="s">
        <v>193</v>
      </c>
      <c r="B29" s="26" t="s">
        <v>192</v>
      </c>
      <c r="C29" s="25" t="s">
        <v>191</v>
      </c>
      <c r="D29" s="24">
        <v>4020336</v>
      </c>
      <c r="E29" s="24">
        <v>0</v>
      </c>
      <c r="F29" s="23">
        <f>E29/D29*100</f>
        <v>0</v>
      </c>
    </row>
    <row r="30" spans="1:6" ht="30" outlineLevel="1" x14ac:dyDescent="0.2">
      <c r="A30" s="25" t="s">
        <v>190</v>
      </c>
      <c r="B30" s="26" t="s">
        <v>189</v>
      </c>
      <c r="C30" s="25" t="s">
        <v>188</v>
      </c>
      <c r="D30" s="24">
        <v>2619927.71</v>
      </c>
      <c r="E30" s="24">
        <v>62664.71</v>
      </c>
      <c r="F30" s="23">
        <f>E30/D30*100</f>
        <v>2.3918488193706686</v>
      </c>
    </row>
    <row r="31" spans="1:6" ht="28.5" x14ac:dyDescent="0.2">
      <c r="A31" s="11" t="s">
        <v>187</v>
      </c>
      <c r="B31" s="15" t="s">
        <v>186</v>
      </c>
      <c r="C31" s="11" t="s">
        <v>185</v>
      </c>
      <c r="D31" s="16">
        <v>43190011.460000001</v>
      </c>
      <c r="E31" s="16">
        <v>8350299.5999999996</v>
      </c>
      <c r="F31" s="22">
        <f>E31/D31*100</f>
        <v>19.333867525674417</v>
      </c>
    </row>
    <row r="32" spans="1:6" ht="15" outlineLevel="1" x14ac:dyDescent="0.2">
      <c r="A32" s="25" t="s">
        <v>184</v>
      </c>
      <c r="B32" s="26" t="s">
        <v>183</v>
      </c>
      <c r="C32" s="25" t="s">
        <v>182</v>
      </c>
      <c r="D32" s="24">
        <v>32524500</v>
      </c>
      <c r="E32" s="24">
        <v>6600000</v>
      </c>
      <c r="F32" s="23">
        <f>E32/D32*100</f>
        <v>20.292394963796522</v>
      </c>
    </row>
    <row r="33" spans="1:6" ht="15" outlineLevel="1" x14ac:dyDescent="0.2">
      <c r="A33" s="25" t="s">
        <v>181</v>
      </c>
      <c r="B33" s="26" t="s">
        <v>180</v>
      </c>
      <c r="C33" s="25" t="s">
        <v>179</v>
      </c>
      <c r="D33" s="24">
        <v>1901880</v>
      </c>
      <c r="E33" s="24">
        <v>0</v>
      </c>
      <c r="F33" s="23">
        <f>E33/D33*100</f>
        <v>0</v>
      </c>
    </row>
    <row r="34" spans="1:6" ht="30" outlineLevel="1" x14ac:dyDescent="0.2">
      <c r="A34" s="25" t="s">
        <v>178</v>
      </c>
      <c r="B34" s="26" t="s">
        <v>177</v>
      </c>
      <c r="C34" s="25" t="s">
        <v>176</v>
      </c>
      <c r="D34" s="24">
        <v>8763631.4600000009</v>
      </c>
      <c r="E34" s="24">
        <v>1750299.6</v>
      </c>
      <c r="F34" s="23">
        <f>E34/D34*100</f>
        <v>19.9723095156263</v>
      </c>
    </row>
    <row r="35" spans="1:6" ht="14.25" x14ac:dyDescent="0.2">
      <c r="A35" s="11" t="s">
        <v>175</v>
      </c>
      <c r="B35" s="15" t="s">
        <v>174</v>
      </c>
      <c r="C35" s="11" t="s">
        <v>173</v>
      </c>
      <c r="D35" s="16">
        <v>6017651.0199999996</v>
      </c>
      <c r="E35" s="16">
        <v>23001.439999999999</v>
      </c>
      <c r="F35" s="22">
        <f>E35/D35*100</f>
        <v>0.38223286667095563</v>
      </c>
    </row>
    <row r="36" spans="1:6" ht="30" outlineLevel="1" x14ac:dyDescent="0.2">
      <c r="A36" s="25" t="s">
        <v>172</v>
      </c>
      <c r="B36" s="26" t="s">
        <v>171</v>
      </c>
      <c r="C36" s="25" t="s">
        <v>170</v>
      </c>
      <c r="D36" s="24">
        <v>726400</v>
      </c>
      <c r="E36" s="24">
        <v>23001.439999999999</v>
      </c>
      <c r="F36" s="23">
        <f>E36/D36*100</f>
        <v>3.1664977973568278</v>
      </c>
    </row>
    <row r="37" spans="1:6" ht="30" outlineLevel="1" x14ac:dyDescent="0.2">
      <c r="A37" s="25" t="s">
        <v>169</v>
      </c>
      <c r="B37" s="26" t="s">
        <v>168</v>
      </c>
      <c r="C37" s="25" t="s">
        <v>167</v>
      </c>
      <c r="D37" s="24">
        <v>5291251.0199999996</v>
      </c>
      <c r="E37" s="24">
        <v>0</v>
      </c>
      <c r="F37" s="23">
        <f>E37/D37*100</f>
        <v>0</v>
      </c>
    </row>
    <row r="38" spans="1:6" ht="14.25" x14ac:dyDescent="0.2">
      <c r="A38" s="11" t="s">
        <v>166</v>
      </c>
      <c r="B38" s="15" t="s">
        <v>165</v>
      </c>
      <c r="C38" s="11" t="s">
        <v>164</v>
      </c>
      <c r="D38" s="16">
        <v>574068162.17999995</v>
      </c>
      <c r="E38" s="16">
        <v>123641641.68000001</v>
      </c>
      <c r="F38" s="22">
        <f>E38/D38*100</f>
        <v>21.537798091863518</v>
      </c>
    </row>
    <row r="39" spans="1:6" ht="15" outlineLevel="1" x14ac:dyDescent="0.2">
      <c r="A39" s="25" t="s">
        <v>163</v>
      </c>
      <c r="B39" s="26" t="s">
        <v>162</v>
      </c>
      <c r="C39" s="25" t="s">
        <v>161</v>
      </c>
      <c r="D39" s="24">
        <v>104951517.90000001</v>
      </c>
      <c r="E39" s="24">
        <v>24554805.93</v>
      </c>
      <c r="F39" s="23">
        <f>E39/D39*100</f>
        <v>23.396332345946945</v>
      </c>
    </row>
    <row r="40" spans="1:6" ht="15" outlineLevel="1" x14ac:dyDescent="0.2">
      <c r="A40" s="25" t="s">
        <v>160</v>
      </c>
      <c r="B40" s="26" t="s">
        <v>159</v>
      </c>
      <c r="C40" s="25" t="s">
        <v>158</v>
      </c>
      <c r="D40" s="24">
        <v>422933216.68000001</v>
      </c>
      <c r="E40" s="24">
        <v>90743256.890000001</v>
      </c>
      <c r="F40" s="23">
        <f>E40/D40*100</f>
        <v>21.455694022410686</v>
      </c>
    </row>
    <row r="41" spans="1:6" ht="15" outlineLevel="1" x14ac:dyDescent="0.2">
      <c r="A41" s="25" t="s">
        <v>157</v>
      </c>
      <c r="B41" s="26" t="s">
        <v>156</v>
      </c>
      <c r="C41" s="25" t="s">
        <v>155</v>
      </c>
      <c r="D41" s="24">
        <v>21392706.489999998</v>
      </c>
      <c r="E41" s="24">
        <v>4462252.6100000003</v>
      </c>
      <c r="F41" s="23">
        <f>E41/D41*100</f>
        <v>20.858756754718609</v>
      </c>
    </row>
    <row r="42" spans="1:6" ht="15" outlineLevel="1" x14ac:dyDescent="0.2">
      <c r="A42" s="25" t="s">
        <v>154</v>
      </c>
      <c r="B42" s="26" t="s">
        <v>153</v>
      </c>
      <c r="C42" s="25" t="s">
        <v>152</v>
      </c>
      <c r="D42" s="24">
        <v>24790721.109999999</v>
      </c>
      <c r="E42" s="24">
        <v>3881326.25</v>
      </c>
      <c r="F42" s="23">
        <f>E42/D42*100</f>
        <v>15.656366883310882</v>
      </c>
    </row>
    <row r="43" spans="1:6" ht="14.25" x14ac:dyDescent="0.2">
      <c r="A43" s="11" t="s">
        <v>151</v>
      </c>
      <c r="B43" s="15" t="s">
        <v>150</v>
      </c>
      <c r="C43" s="11" t="s">
        <v>149</v>
      </c>
      <c r="D43" s="16">
        <v>110263522.89</v>
      </c>
      <c r="E43" s="16">
        <v>22062132.629999999</v>
      </c>
      <c r="F43" s="22">
        <f>E43/D43*100</f>
        <v>20.008550472316582</v>
      </c>
    </row>
    <row r="44" spans="1:6" ht="15" outlineLevel="1" x14ac:dyDescent="0.2">
      <c r="A44" s="25" t="s">
        <v>148</v>
      </c>
      <c r="B44" s="26" t="s">
        <v>147</v>
      </c>
      <c r="C44" s="25" t="s">
        <v>146</v>
      </c>
      <c r="D44" s="24">
        <v>87131055.459999993</v>
      </c>
      <c r="E44" s="24">
        <v>17146735.100000001</v>
      </c>
      <c r="F44" s="23">
        <f>E44/D44*100</f>
        <v>19.679246405860081</v>
      </c>
    </row>
    <row r="45" spans="1:6" ht="30" outlineLevel="1" x14ac:dyDescent="0.2">
      <c r="A45" s="25" t="s">
        <v>145</v>
      </c>
      <c r="B45" s="26" t="s">
        <v>144</v>
      </c>
      <c r="C45" s="25" t="s">
        <v>143</v>
      </c>
      <c r="D45" s="24">
        <v>23132467.43</v>
      </c>
      <c r="E45" s="24">
        <v>4915397.53</v>
      </c>
      <c r="F45" s="23">
        <f>E45/D45*100</f>
        <v>21.248911491496695</v>
      </c>
    </row>
    <row r="46" spans="1:6" ht="15" x14ac:dyDescent="0.2">
      <c r="A46" s="11" t="s">
        <v>142</v>
      </c>
      <c r="B46" s="15" t="s">
        <v>141</v>
      </c>
      <c r="C46" s="11" t="s">
        <v>140</v>
      </c>
      <c r="D46" s="16">
        <v>391735.92</v>
      </c>
      <c r="E46" s="16">
        <v>0</v>
      </c>
      <c r="F46" s="23">
        <f>E46/D46*100</f>
        <v>0</v>
      </c>
    </row>
    <row r="47" spans="1:6" ht="15" outlineLevel="1" x14ac:dyDescent="0.2">
      <c r="A47" s="25" t="s">
        <v>139</v>
      </c>
      <c r="B47" s="26" t="s">
        <v>138</v>
      </c>
      <c r="C47" s="25" t="s">
        <v>137</v>
      </c>
      <c r="D47" s="24">
        <v>391735.92</v>
      </c>
      <c r="E47" s="24">
        <v>0</v>
      </c>
      <c r="F47" s="23">
        <f>E47/D47*100</f>
        <v>0</v>
      </c>
    </row>
    <row r="48" spans="1:6" ht="14.25" x14ac:dyDescent="0.2">
      <c r="A48" s="11" t="s">
        <v>136</v>
      </c>
      <c r="B48" s="15" t="s">
        <v>135</v>
      </c>
      <c r="C48" s="11" t="s">
        <v>134</v>
      </c>
      <c r="D48" s="16">
        <v>43816355.979999997</v>
      </c>
      <c r="E48" s="16">
        <v>7772062.3499999996</v>
      </c>
      <c r="F48" s="22">
        <f>E48/D48*100</f>
        <v>17.737810861194305</v>
      </c>
    </row>
    <row r="49" spans="1:6" ht="15" outlineLevel="1" x14ac:dyDescent="0.2">
      <c r="A49" s="25" t="s">
        <v>133</v>
      </c>
      <c r="B49" s="26" t="s">
        <v>132</v>
      </c>
      <c r="C49" s="25" t="s">
        <v>131</v>
      </c>
      <c r="D49" s="24">
        <v>2931622.4</v>
      </c>
      <c r="E49" s="24">
        <v>603532.30000000005</v>
      </c>
      <c r="F49" s="23">
        <f>E49/D49*100</f>
        <v>20.586972592377521</v>
      </c>
    </row>
    <row r="50" spans="1:6" ht="15" outlineLevel="1" x14ac:dyDescent="0.2">
      <c r="A50" s="25" t="s">
        <v>130</v>
      </c>
      <c r="B50" s="26" t="s">
        <v>129</v>
      </c>
      <c r="C50" s="25" t="s">
        <v>128</v>
      </c>
      <c r="D50" s="24">
        <v>38538833.579999998</v>
      </c>
      <c r="E50" s="24">
        <v>6721759.6100000003</v>
      </c>
      <c r="F50" s="23">
        <f>E50/D50*100</f>
        <v>17.441523226297917</v>
      </c>
    </row>
    <row r="51" spans="1:6" ht="15" outlineLevel="1" x14ac:dyDescent="0.2">
      <c r="A51" s="25" t="s">
        <v>127</v>
      </c>
      <c r="B51" s="26" t="s">
        <v>126</v>
      </c>
      <c r="C51" s="25" t="s">
        <v>125</v>
      </c>
      <c r="D51" s="24">
        <v>1345600</v>
      </c>
      <c r="E51" s="24">
        <v>251182.84</v>
      </c>
      <c r="F51" s="23">
        <f>E51/D51*100</f>
        <v>18.666976813317479</v>
      </c>
    </row>
    <row r="52" spans="1:6" ht="30" outlineLevel="1" x14ac:dyDescent="0.2">
      <c r="A52" s="25" t="s">
        <v>124</v>
      </c>
      <c r="B52" s="26" t="s">
        <v>123</v>
      </c>
      <c r="C52" s="25" t="s">
        <v>122</v>
      </c>
      <c r="D52" s="24">
        <v>1000300</v>
      </c>
      <c r="E52" s="24">
        <v>195587.6</v>
      </c>
      <c r="F52" s="23">
        <f>E52/D52*100</f>
        <v>19.552894131760475</v>
      </c>
    </row>
    <row r="53" spans="1:6" ht="14.25" x14ac:dyDescent="0.2">
      <c r="A53" s="11" t="s">
        <v>121</v>
      </c>
      <c r="B53" s="15" t="s">
        <v>120</v>
      </c>
      <c r="C53" s="11" t="s">
        <v>119</v>
      </c>
      <c r="D53" s="16">
        <v>34862311.25</v>
      </c>
      <c r="E53" s="16">
        <v>7955130.7199999997</v>
      </c>
      <c r="F53" s="22">
        <f>E53/D53*100</f>
        <v>22.818712915943003</v>
      </c>
    </row>
    <row r="54" spans="1:6" ht="15" outlineLevel="1" x14ac:dyDescent="0.2">
      <c r="A54" s="25" t="s">
        <v>118</v>
      </c>
      <c r="B54" s="26" t="s">
        <v>117</v>
      </c>
      <c r="C54" s="25" t="s">
        <v>116</v>
      </c>
      <c r="D54" s="24">
        <v>26092097.890000001</v>
      </c>
      <c r="E54" s="24">
        <v>5977199.4900000002</v>
      </c>
      <c r="F54" s="23">
        <f>E54/D54*100</f>
        <v>22.908083187480329</v>
      </c>
    </row>
    <row r="55" spans="1:6" ht="15" outlineLevel="1" x14ac:dyDescent="0.2">
      <c r="A55" s="25" t="s">
        <v>115</v>
      </c>
      <c r="B55" s="26" t="s">
        <v>114</v>
      </c>
      <c r="C55" s="25" t="s">
        <v>113</v>
      </c>
      <c r="D55" s="24">
        <v>8770213.3599999994</v>
      </c>
      <c r="E55" s="24">
        <v>1977931.23</v>
      </c>
      <c r="F55" s="23">
        <f>E55/D55*100</f>
        <v>22.552829091035935</v>
      </c>
    </row>
    <row r="56" spans="1:6" ht="42.75" x14ac:dyDescent="0.2">
      <c r="A56" s="11" t="s">
        <v>112</v>
      </c>
      <c r="B56" s="15" t="s">
        <v>111</v>
      </c>
      <c r="C56" s="11" t="s">
        <v>110</v>
      </c>
      <c r="D56" s="16">
        <v>10000</v>
      </c>
      <c r="E56" s="16">
        <v>4618.3100000000004</v>
      </c>
      <c r="F56" s="22">
        <f>E56/D56*100</f>
        <v>46.183100000000003</v>
      </c>
    </row>
    <row r="57" spans="1:6" ht="30" outlineLevel="1" x14ac:dyDescent="0.2">
      <c r="A57" s="25" t="s">
        <v>109</v>
      </c>
      <c r="B57" s="26" t="s">
        <v>108</v>
      </c>
      <c r="C57" s="25" t="s">
        <v>107</v>
      </c>
      <c r="D57" s="24">
        <v>10000</v>
      </c>
      <c r="E57" s="24">
        <v>4618.3100000000004</v>
      </c>
      <c r="F57" s="23">
        <f>E57/D57*100</f>
        <v>46.183100000000003</v>
      </c>
    </row>
    <row r="58" spans="1:6" ht="57" x14ac:dyDescent="0.2">
      <c r="A58" s="11" t="s">
        <v>106</v>
      </c>
      <c r="B58" s="15" t="s">
        <v>105</v>
      </c>
      <c r="C58" s="11" t="s">
        <v>104</v>
      </c>
      <c r="D58" s="16">
        <v>142276016.52000001</v>
      </c>
      <c r="E58" s="16">
        <v>26551254.969999999</v>
      </c>
      <c r="F58" s="22">
        <f>E58/D58*100</f>
        <v>18.66179249281107</v>
      </c>
    </row>
    <row r="59" spans="1:6" ht="45" outlineLevel="1" x14ac:dyDescent="0.2">
      <c r="A59" s="25" t="s">
        <v>103</v>
      </c>
      <c r="B59" s="26" t="s">
        <v>102</v>
      </c>
      <c r="C59" s="25" t="s">
        <v>101</v>
      </c>
      <c r="D59" s="24">
        <v>35510258</v>
      </c>
      <c r="E59" s="24">
        <v>17709227.5</v>
      </c>
      <c r="F59" s="23">
        <f>E59/D59*100</f>
        <v>49.87073735144363</v>
      </c>
    </row>
    <row r="60" spans="1:6" ht="15" outlineLevel="1" x14ac:dyDescent="0.2">
      <c r="A60" s="25" t="s">
        <v>100</v>
      </c>
      <c r="B60" s="26" t="s">
        <v>99</v>
      </c>
      <c r="C60" s="25" t="s">
        <v>98</v>
      </c>
      <c r="D60" s="24">
        <v>8678819.5199999996</v>
      </c>
      <c r="E60" s="24">
        <v>1817171.47</v>
      </c>
      <c r="F60" s="23">
        <f>E60/D60*100</f>
        <v>20.938002752706169</v>
      </c>
    </row>
    <row r="61" spans="1:6" ht="30" outlineLevel="1" x14ac:dyDescent="0.2">
      <c r="A61" s="25" t="s">
        <v>97</v>
      </c>
      <c r="B61" s="26" t="s">
        <v>96</v>
      </c>
      <c r="C61" s="25" t="s">
        <v>95</v>
      </c>
      <c r="D61" s="24">
        <v>98086939</v>
      </c>
      <c r="E61" s="24">
        <v>7024856</v>
      </c>
      <c r="F61" s="23">
        <f>E61/D61*100</f>
        <v>7.1618668821951923</v>
      </c>
    </row>
    <row r="62" spans="1:6" ht="14.25" x14ac:dyDescent="0.2">
      <c r="A62" s="12" t="s">
        <v>7</v>
      </c>
      <c r="B62" s="13"/>
      <c r="C62" s="12"/>
      <c r="D62" s="14">
        <v>1143184129.9000001</v>
      </c>
      <c r="E62" s="14">
        <v>227201501.86000001</v>
      </c>
      <c r="F62" s="22">
        <f>E62/D62*100</f>
        <v>19.874445062483019</v>
      </c>
    </row>
  </sheetData>
  <mergeCells count="6">
    <mergeCell ref="A1:F1"/>
    <mergeCell ref="A6:H6"/>
    <mergeCell ref="A7:G7"/>
    <mergeCell ref="A8:G8"/>
    <mergeCell ref="A9:G9"/>
    <mergeCell ref="A4:E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>
      <selection activeCell="D8" sqref="D8"/>
    </sheetView>
  </sheetViews>
  <sheetFormatPr defaultRowHeight="15" x14ac:dyDescent="0.25"/>
  <cols>
    <col min="1" max="1" width="0.85546875" style="35" customWidth="1"/>
    <col min="2" max="2" width="38.7109375" style="35" customWidth="1"/>
    <col min="3" max="3" width="25.42578125" style="35" customWidth="1"/>
    <col min="4" max="4" width="18.7109375" style="35" customWidth="1"/>
    <col min="5" max="5" width="15.42578125" style="35" customWidth="1"/>
    <col min="6" max="6" width="13.28515625" style="35" customWidth="1"/>
    <col min="7" max="16384" width="9.140625" style="35"/>
  </cols>
  <sheetData>
    <row r="1" spans="1:6" x14ac:dyDescent="0.25">
      <c r="A1" s="53" t="s">
        <v>0</v>
      </c>
      <c r="B1" s="54"/>
      <c r="C1" s="54"/>
    </row>
    <row r="2" spans="1:6" x14ac:dyDescent="0.25">
      <c r="A2" s="52" t="s">
        <v>1</v>
      </c>
      <c r="B2" s="51"/>
      <c r="C2" s="51"/>
    </row>
    <row r="4" spans="1:6" ht="18.75" x14ac:dyDescent="0.3">
      <c r="B4" s="37" t="s">
        <v>291</v>
      </c>
      <c r="C4" s="38"/>
      <c r="D4" s="38"/>
      <c r="E4" s="39"/>
      <c r="F4" s="39"/>
    </row>
    <row r="5" spans="1:6" ht="10.5" customHeight="1" x14ac:dyDescent="0.3">
      <c r="B5" s="48"/>
      <c r="C5" s="49"/>
      <c r="D5" s="49"/>
      <c r="E5" s="50"/>
      <c r="F5" s="50"/>
    </row>
    <row r="6" spans="1:6" ht="16.5" customHeight="1" x14ac:dyDescent="0.3">
      <c r="A6" s="53" t="s">
        <v>2</v>
      </c>
      <c r="B6" s="54"/>
      <c r="C6" s="54"/>
      <c r="D6" s="49"/>
      <c r="E6" s="50"/>
      <c r="F6" s="50"/>
    </row>
    <row r="7" spans="1:6" x14ac:dyDescent="0.25">
      <c r="B7" s="36"/>
    </row>
    <row r="8" spans="1:6" x14ac:dyDescent="0.25">
      <c r="B8" s="55" t="s">
        <v>3</v>
      </c>
    </row>
    <row r="9" spans="1:6" ht="57" x14ac:dyDescent="0.25">
      <c r="B9" s="47" t="s">
        <v>290</v>
      </c>
      <c r="C9" s="47" t="s">
        <v>289</v>
      </c>
      <c r="D9" s="45" t="s">
        <v>6</v>
      </c>
      <c r="E9" s="45" t="s">
        <v>94</v>
      </c>
      <c r="F9" s="46" t="s">
        <v>93</v>
      </c>
    </row>
    <row r="10" spans="1:6" x14ac:dyDescent="0.25">
      <c r="B10" s="40" t="s">
        <v>244</v>
      </c>
      <c r="C10" s="40">
        <v>2</v>
      </c>
      <c r="D10" s="40">
        <v>3</v>
      </c>
      <c r="E10" s="40">
        <v>4</v>
      </c>
      <c r="F10" s="40">
        <v>5</v>
      </c>
    </row>
    <row r="11" spans="1:6" ht="30" x14ac:dyDescent="0.25">
      <c r="B11" s="41" t="s">
        <v>288</v>
      </c>
      <c r="C11" s="42" t="s">
        <v>286</v>
      </c>
      <c r="D11" s="43">
        <v>21752780.890000001</v>
      </c>
      <c r="E11" s="43">
        <v>-29799271.98</v>
      </c>
      <c r="F11" s="56">
        <f>E11/D11*100</f>
        <v>-136.99063182169533</v>
      </c>
    </row>
    <row r="12" spans="1:6" ht="45" x14ac:dyDescent="0.25">
      <c r="B12" s="41" t="s">
        <v>287</v>
      </c>
      <c r="C12" s="42" t="s">
        <v>286</v>
      </c>
      <c r="D12" s="43">
        <v>19816855.809999999</v>
      </c>
      <c r="E12" s="43">
        <v>-25600000</v>
      </c>
      <c r="F12" s="56">
        <f t="shared" ref="F12:F29" si="0">E12/D12*100</f>
        <v>-129.18295538630153</v>
      </c>
    </row>
    <row r="13" spans="1:6" ht="45" x14ac:dyDescent="0.25">
      <c r="B13" s="41" t="s">
        <v>285</v>
      </c>
      <c r="C13" s="42" t="s">
        <v>284</v>
      </c>
      <c r="D13" s="43">
        <v>19816855.809999999</v>
      </c>
      <c r="E13" s="43">
        <v>-25600000</v>
      </c>
      <c r="F13" s="56">
        <f t="shared" si="0"/>
        <v>-129.18295538630153</v>
      </c>
    </row>
    <row r="14" spans="1:6" ht="60" x14ac:dyDescent="0.25">
      <c r="B14" s="41" t="s">
        <v>283</v>
      </c>
      <c r="C14" s="42" t="s">
        <v>282</v>
      </c>
      <c r="D14" s="43">
        <v>19816855.809999999</v>
      </c>
      <c r="E14" s="43">
        <v>-25600000</v>
      </c>
      <c r="F14" s="56">
        <f t="shared" si="0"/>
        <v>-129.18295538630153</v>
      </c>
    </row>
    <row r="15" spans="1:6" ht="60" x14ac:dyDescent="0.25">
      <c r="B15" s="41" t="s">
        <v>281</v>
      </c>
      <c r="C15" s="42" t="s">
        <v>280</v>
      </c>
      <c r="D15" s="43">
        <v>59816855.810000002</v>
      </c>
      <c r="E15" s="44" t="s">
        <v>251</v>
      </c>
      <c r="F15" s="56"/>
    </row>
    <row r="16" spans="1:6" ht="75" x14ac:dyDescent="0.25">
      <c r="B16" s="41" t="s">
        <v>279</v>
      </c>
      <c r="C16" s="42" t="s">
        <v>278</v>
      </c>
      <c r="D16" s="43">
        <v>59816855.810000002</v>
      </c>
      <c r="E16" s="44" t="s">
        <v>251</v>
      </c>
      <c r="F16" s="56"/>
    </row>
    <row r="17" spans="2:6" ht="75" x14ac:dyDescent="0.25">
      <c r="B17" s="41" t="s">
        <v>277</v>
      </c>
      <c r="C17" s="42" t="s">
        <v>276</v>
      </c>
      <c r="D17" s="43">
        <v>-40000000</v>
      </c>
      <c r="E17" s="43">
        <v>-25600000</v>
      </c>
      <c r="F17" s="56">
        <f t="shared" si="0"/>
        <v>64</v>
      </c>
    </row>
    <row r="18" spans="2:6" ht="75" x14ac:dyDescent="0.25">
      <c r="B18" s="41" t="s">
        <v>275</v>
      </c>
      <c r="C18" s="42" t="s">
        <v>274</v>
      </c>
      <c r="D18" s="43">
        <v>-40000000</v>
      </c>
      <c r="E18" s="43">
        <v>-25600000</v>
      </c>
      <c r="F18" s="56">
        <f t="shared" si="0"/>
        <v>64</v>
      </c>
    </row>
    <row r="19" spans="2:6" x14ac:dyDescent="0.25">
      <c r="B19" s="41" t="s">
        <v>273</v>
      </c>
      <c r="C19" s="42" t="s">
        <v>272</v>
      </c>
      <c r="D19" s="43">
        <v>1935925.08</v>
      </c>
      <c r="E19" s="43">
        <v>-4199271.9800000004</v>
      </c>
      <c r="F19" s="56">
        <f t="shared" si="0"/>
        <v>-216.91293859367738</v>
      </c>
    </row>
    <row r="20" spans="2:6" ht="30" x14ac:dyDescent="0.25">
      <c r="B20" s="41" t="s">
        <v>271</v>
      </c>
      <c r="C20" s="42" t="s">
        <v>270</v>
      </c>
      <c r="D20" s="43">
        <v>-1181248204.8199999</v>
      </c>
      <c r="E20" s="43">
        <v>-261206271.28999999</v>
      </c>
      <c r="F20" s="56">
        <f t="shared" si="0"/>
        <v>22.112733820391533</v>
      </c>
    </row>
    <row r="21" spans="2:6" ht="30" x14ac:dyDescent="0.25">
      <c r="B21" s="41" t="s">
        <v>269</v>
      </c>
      <c r="C21" s="42" t="s">
        <v>268</v>
      </c>
      <c r="D21" s="43">
        <v>-1181248204.8199999</v>
      </c>
      <c r="E21" s="43">
        <v>-261206271.28999999</v>
      </c>
      <c r="F21" s="56">
        <f t="shared" si="0"/>
        <v>22.112733820391533</v>
      </c>
    </row>
    <row r="22" spans="2:6" ht="30" x14ac:dyDescent="0.25">
      <c r="B22" s="41" t="s">
        <v>267</v>
      </c>
      <c r="C22" s="42" t="s">
        <v>266</v>
      </c>
      <c r="D22" s="43">
        <v>-1181248204.8199999</v>
      </c>
      <c r="E22" s="43">
        <v>-261206271.28999999</v>
      </c>
      <c r="F22" s="56">
        <f t="shared" si="0"/>
        <v>22.112733820391533</v>
      </c>
    </row>
    <row r="23" spans="2:6" ht="30" x14ac:dyDescent="0.25">
      <c r="B23" s="41" t="s">
        <v>265</v>
      </c>
      <c r="C23" s="42" t="s">
        <v>264</v>
      </c>
      <c r="D23" s="43">
        <v>-1181248204.8199999</v>
      </c>
      <c r="E23" s="43">
        <v>-261206271.28999999</v>
      </c>
      <c r="F23" s="56">
        <f t="shared" si="0"/>
        <v>22.112733820391533</v>
      </c>
    </row>
    <row r="24" spans="2:6" ht="45" x14ac:dyDescent="0.25">
      <c r="B24" s="41" t="s">
        <v>263</v>
      </c>
      <c r="C24" s="42" t="s">
        <v>262</v>
      </c>
      <c r="D24" s="43">
        <v>-1181248204.8199999</v>
      </c>
      <c r="E24" s="43">
        <v>-261206271.28999999</v>
      </c>
      <c r="F24" s="56">
        <f t="shared" si="0"/>
        <v>22.112733820391533</v>
      </c>
    </row>
    <row r="25" spans="2:6" ht="30" x14ac:dyDescent="0.25">
      <c r="B25" s="41" t="s">
        <v>261</v>
      </c>
      <c r="C25" s="42" t="s">
        <v>260</v>
      </c>
      <c r="D25" s="43">
        <v>1183184129.9000001</v>
      </c>
      <c r="E25" s="43">
        <v>257006999.31</v>
      </c>
      <c r="F25" s="56">
        <f t="shared" si="0"/>
        <v>21.721640175457864</v>
      </c>
    </row>
    <row r="26" spans="2:6" ht="30" x14ac:dyDescent="0.25">
      <c r="B26" s="41" t="s">
        <v>259</v>
      </c>
      <c r="C26" s="42" t="s">
        <v>258</v>
      </c>
      <c r="D26" s="43">
        <v>1183184129.9000001</v>
      </c>
      <c r="E26" s="43">
        <v>257006999.31</v>
      </c>
      <c r="F26" s="56">
        <f t="shared" si="0"/>
        <v>21.721640175457864</v>
      </c>
    </row>
    <row r="27" spans="2:6" ht="30" x14ac:dyDescent="0.25">
      <c r="B27" s="41" t="s">
        <v>257</v>
      </c>
      <c r="C27" s="42" t="s">
        <v>256</v>
      </c>
      <c r="D27" s="43">
        <v>1183184129.9000001</v>
      </c>
      <c r="E27" s="43">
        <v>257006999.31</v>
      </c>
      <c r="F27" s="56">
        <f t="shared" si="0"/>
        <v>21.721640175457864</v>
      </c>
    </row>
    <row r="28" spans="2:6" ht="30" x14ac:dyDescent="0.25">
      <c r="B28" s="41" t="s">
        <v>255</v>
      </c>
      <c r="C28" s="42" t="s">
        <v>254</v>
      </c>
      <c r="D28" s="43">
        <v>1183184129.9000001</v>
      </c>
      <c r="E28" s="43">
        <v>257006999.31</v>
      </c>
      <c r="F28" s="56">
        <f t="shared" si="0"/>
        <v>21.721640175457864</v>
      </c>
    </row>
    <row r="29" spans="2:6" ht="45" x14ac:dyDescent="0.25">
      <c r="B29" s="41" t="s">
        <v>253</v>
      </c>
      <c r="C29" s="42" t="s">
        <v>252</v>
      </c>
      <c r="D29" s="43">
        <v>1183184129.9000001</v>
      </c>
      <c r="E29" s="43">
        <v>257006999.31</v>
      </c>
      <c r="F29" s="56">
        <f t="shared" si="0"/>
        <v>21.721640175457864</v>
      </c>
    </row>
  </sheetData>
  <mergeCells count="4">
    <mergeCell ref="B4:F4"/>
    <mergeCell ref="A6:C6"/>
    <mergeCell ref="A1:C1"/>
    <mergeCell ref="A2:C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Лист4</vt:lpstr>
      <vt:lpstr>Доходы!APPT</vt:lpstr>
      <vt:lpstr>Расходы!APPT</vt:lpstr>
      <vt:lpstr>Доходы!FIO</vt:lpstr>
      <vt:lpstr>Расходы!FIO</vt:lpstr>
      <vt:lpstr>Доходы!LAST_CELL</vt:lpstr>
      <vt:lpstr>Расходы!LAST_CELL</vt:lpstr>
      <vt:lpstr>Доходы!SIGN</vt:lpstr>
      <vt:lpstr>Расходы!SIGN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39forea</dc:creator>
  <dc:description>POI HSSF rep:2.56.0.208 (p7)</dc:description>
  <cp:lastModifiedBy>Рафиенко Елена Артуровна</cp:lastModifiedBy>
  <dcterms:created xsi:type="dcterms:W3CDTF">2024-04-12T03:19:43Z</dcterms:created>
  <dcterms:modified xsi:type="dcterms:W3CDTF">2024-04-12T03:49:41Z</dcterms:modified>
</cp:coreProperties>
</file>