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-rafienko\Documents\Мои документы\2025\на сайт\Ежемесячные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</sheets>
  <definedNames>
    <definedName name="APPT" localSheetId="0">Доходы!$A$20</definedName>
    <definedName name="FIO" localSheetId="0">Доходы!$F$20</definedName>
    <definedName name="LAST_CELL" localSheetId="0">Доходы!$J$59</definedName>
    <definedName name="SIGN" localSheetId="0">Доходы!$A$20:$H$21</definedName>
  </definedNames>
  <calcPr calcId="162913"/>
</workbook>
</file>

<file path=xl/calcChain.xml><?xml version="1.0" encoding="utf-8"?>
<calcChain xmlns="http://schemas.openxmlformats.org/spreadsheetml/2006/main">
  <c r="G27" i="3" l="1"/>
  <c r="G26" i="3"/>
  <c r="G25" i="3"/>
  <c r="G24" i="3"/>
  <c r="G23" i="3"/>
  <c r="G22" i="3"/>
  <c r="G21" i="3"/>
  <c r="G20" i="3"/>
  <c r="G19" i="3"/>
  <c r="G18" i="3"/>
  <c r="G17" i="3"/>
  <c r="G9" i="3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5" i="1"/>
  <c r="E46" i="1"/>
  <c r="E47" i="1"/>
  <c r="E48" i="1"/>
  <c r="E49" i="1"/>
  <c r="E50" i="1"/>
  <c r="E53" i="1"/>
  <c r="E54" i="1"/>
  <c r="E12" i="1"/>
</calcChain>
</file>

<file path=xl/sharedStrings.xml><?xml version="1.0" encoding="utf-8"?>
<sst xmlns="http://schemas.openxmlformats.org/spreadsheetml/2006/main" count="325" uniqueCount="295">
  <si>
    <t>Финансовое управление администрации Манского района</t>
  </si>
  <si>
    <t>(наименование организации)</t>
  </si>
  <si>
    <t>Бюджет: Районный бюджет Манского района</t>
  </si>
  <si>
    <t>Единица измерения руб.</t>
  </si>
  <si>
    <t>КВД</t>
  </si>
  <si>
    <t>Наименование КВД</t>
  </si>
  <si>
    <t>Бюджетные назначения 2025 год</t>
  </si>
  <si>
    <t>Итого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</si>
  <si>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</si>
  <si>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</si>
  <si>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</si>
  <si>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</si>
  <si>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</si>
  <si>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</si>
  <si>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</si>
  <si>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</si>
  <si>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</si>
  <si>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</si>
  <si>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</si>
  <si>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</si>
  <si>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</si>
  <si>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</si>
  <si>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</si>
  <si>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</si>
  <si>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10502000020000110</t>
  </si>
  <si>
    <t>Единый налог на вмененный доход для отдельных видов деятельности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</si>
  <si>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</si>
  <si>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</si>
  <si>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</si>
  <si>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</si>
  <si>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</si>
  <si>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</si>
  <si>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</si>
  <si>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</si>
  <si>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</si>
  <si>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</si>
  <si>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</si>
  <si>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</si>
  <si>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</si>
  <si>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</si>
  <si>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</si>
  <si>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</si>
  <si>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</si>
  <si>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</si>
  <si>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</si>
  <si>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</si>
  <si>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</si>
  <si>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</si>
  <si>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</si>
  <si>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</si>
  <si>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</si>
  <si>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</si>
  <si>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</si>
  <si>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</si>
  <si>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</si>
  <si>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</si>
  <si>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</si>
  <si>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</si>
  <si>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</si>
  <si>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</si>
  <si>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</si>
  <si>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</si>
  <si>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</si>
  <si>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</si>
  <si>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11610000000000140</t>
  </si>
  <si>
    <t>Платежи в целях возмещения причиненного ущерба (убытков)</t>
  </si>
  <si>
    <t>11611000010000140</t>
  </si>
  <si>
    <t>Платежи, уплачиваемые в целях возмещения вреда</t>
  </si>
  <si>
    <t>11700000000000000</t>
  </si>
  <si>
    <t>ПРОЧИЕ НЕНАЛОГОВЫЕ ДОХОДЫ</t>
  </si>
  <si>
    <t>11701000000000180</t>
  </si>
  <si>
    <t>Невыясненные поступления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</si>
  <si>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</si>
  <si>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</si>
  <si>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</si>
  <si>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</si>
  <si>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</si>
  <si>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</si>
  <si>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</si>
  <si>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</si>
  <si>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</si>
  <si>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</si>
  <si>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</si>
  <si>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</si>
  <si>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</si>
  <si>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</si>
  <si>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</si>
  <si>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</si>
  <si>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</si>
  <si>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</si>
  <si>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</si>
  <si>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</si>
  <si>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% исполнения к году</t>
  </si>
  <si>
    <t>Исполнение доходов районного бюджета на 01.04.2025 г.</t>
  </si>
  <si>
    <t>Исполнено на 01.04.2025</t>
  </si>
  <si>
    <t>№ п/п</t>
  </si>
  <si>
    <t>Наименование кода</t>
  </si>
  <si>
    <t>КФСР</t>
  </si>
  <si>
    <t>1</t>
  </si>
  <si>
    <t>ОБЩЕГОСУДАРСТВЕННЫЕ ВОПРОСЫ</t>
  </si>
  <si>
    <t>0100</t>
  </si>
  <si>
    <t>2</t>
  </si>
  <si>
    <t>Функционирование высшего должностного лица субъекта Российской Федерации и муниципального образования</t>
  </si>
  <si>
    <t>0102</t>
  </si>
  <si>
    <t>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</si>
  <si>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</si>
  <si>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</si>
  <si>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</si>
  <si>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</si>
  <si>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</si>
  <si>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5</t>
  </si>
  <si>
    <t>Судебная система</t>
  </si>
  <si>
    <t>0105</t>
  </si>
  <si>
    <t>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</si>
  <si>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</si>
  <si>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</si>
  <si>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</t>
  </si>
  <si>
    <t>Резервные фонды</t>
  </si>
  <si>
    <t>0111</t>
  </si>
  <si>
    <t>8</t>
  </si>
  <si>
    <t>Другие общегосударственные вопросы</t>
  </si>
  <si>
    <t>0113</t>
  </si>
  <si>
    <t>9</t>
  </si>
  <si>
    <t>НАЦИОНАЛЬНАЯ ОБОРОНА</t>
  </si>
  <si>
    <t>0200</t>
  </si>
  <si>
    <t>10</t>
  </si>
  <si>
    <t>Мобилизационная и вневойсковая подготовка</t>
  </si>
  <si>
    <t>0203</t>
  </si>
  <si>
    <t>11</t>
  </si>
  <si>
    <t>НАЦИОНАЛЬНАЯ БЕЗОПАСНОСТЬ И ПРАВООХРАНИТЕЛЬНАЯ ДЕЯТЕЛЬНОСТЬ</t>
  </si>
  <si>
    <t>0300</t>
  </si>
  <si>
    <t>12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</si>
  <si>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</si>
  <si>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</si>
  <si>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13</t>
  </si>
  <si>
    <t>Другие вопросы в области национальной безопасности и правоохранительной деятельности</t>
  </si>
  <si>
    <t>0314</t>
  </si>
  <si>
    <t>14</t>
  </si>
  <si>
    <t>НАЦИОНАЛЬНАЯ ЭКОНОМИКА</t>
  </si>
  <si>
    <t>0400</t>
  </si>
  <si>
    <t>15</t>
  </si>
  <si>
    <t>Сельское хозяйство и рыболовство</t>
  </si>
  <si>
    <t>0405</t>
  </si>
  <si>
    <t>16</t>
  </si>
  <si>
    <t>Транспорт</t>
  </si>
  <si>
    <t>0408</t>
  </si>
  <si>
    <t>17</t>
  </si>
  <si>
    <t>Дорожное хозяйство (дорожные фонды)</t>
  </si>
  <si>
    <t>0409</t>
  </si>
  <si>
    <t>18</t>
  </si>
  <si>
    <t>Связь и информатика</t>
  </si>
  <si>
    <t>0410</t>
  </si>
  <si>
    <t>19</t>
  </si>
  <si>
    <t>Другие вопросы в области национальной экономики</t>
  </si>
  <si>
    <t>0412</t>
  </si>
  <si>
    <t>20</t>
  </si>
  <si>
    <t>ЖИЛИЩНО-КОММУНАЛЬНОЕ ХОЗЯЙСТВО</t>
  </si>
  <si>
    <t>0500</t>
  </si>
  <si>
    <t>21</t>
  </si>
  <si>
    <t>Коммунальное хозяйство</t>
  </si>
  <si>
    <t>0502</t>
  </si>
  <si>
    <t>22</t>
  </si>
  <si>
    <t>Благоустройство</t>
  </si>
  <si>
    <t>0503</t>
  </si>
  <si>
    <t>23</t>
  </si>
  <si>
    <t>Другие вопросы в области жилищно-коммунального хозяйства</t>
  </si>
  <si>
    <t>0505</t>
  </si>
  <si>
    <t>24</t>
  </si>
  <si>
    <t>ОХРАНА ОКРУЖАЮЩЕЙ СРЕДЫ</t>
  </si>
  <si>
    <t>0600</t>
  </si>
  <si>
    <t>25</t>
  </si>
  <si>
    <t>Охрана объектов растительного и животного мира и среды их обитания</t>
  </si>
  <si>
    <t>0603</t>
  </si>
  <si>
    <t>26</t>
  </si>
  <si>
    <t>Другие вопросы в области охраны окружающей среды</t>
  </si>
  <si>
    <t>0605</t>
  </si>
  <si>
    <t>27</t>
  </si>
  <si>
    <t>ОБРАЗОВАНИЕ</t>
  </si>
  <si>
    <t>0700</t>
  </si>
  <si>
    <t>28</t>
  </si>
  <si>
    <t>Дошкольное образование</t>
  </si>
  <si>
    <t>0701</t>
  </si>
  <si>
    <t>29</t>
  </si>
  <si>
    <t>Общее образование</t>
  </si>
  <si>
    <t>0702</t>
  </si>
  <si>
    <t>30</t>
  </si>
  <si>
    <t>Дополнительное образование детей</t>
  </si>
  <si>
    <t>0703</t>
  </si>
  <si>
    <t>31</t>
  </si>
  <si>
    <t>Молодежная политика</t>
  </si>
  <si>
    <t>0707</t>
  </si>
  <si>
    <t>32</t>
  </si>
  <si>
    <t>Другие вопросы в области образования</t>
  </si>
  <si>
    <t>0709</t>
  </si>
  <si>
    <t>33</t>
  </si>
  <si>
    <t>КУЛЬТУРА, КИНЕМАТОГРАФИЯ</t>
  </si>
  <si>
    <t>0800</t>
  </si>
  <si>
    <t>34</t>
  </si>
  <si>
    <t>Культура</t>
  </si>
  <si>
    <t>0801</t>
  </si>
  <si>
    <t>35</t>
  </si>
  <si>
    <t>Другие вопросы в области культуры, кинематографии</t>
  </si>
  <si>
    <t>0804</t>
  </si>
  <si>
    <t>36</t>
  </si>
  <si>
    <t>ЗДРАВООХРАНЕНИЕ</t>
  </si>
  <si>
    <t>0900</t>
  </si>
  <si>
    <t>37</t>
  </si>
  <si>
    <t>Другие вопросы в области здравоохранения</t>
  </si>
  <si>
    <t>0909</t>
  </si>
  <si>
    <t>38</t>
  </si>
  <si>
    <t>СОЦИАЛЬНАЯ ПОЛИТИКА</t>
  </si>
  <si>
    <t>1000</t>
  </si>
  <si>
    <t>39</t>
  </si>
  <si>
    <t>Пенсионное обеспечение</t>
  </si>
  <si>
    <t>1001</t>
  </si>
  <si>
    <t>40</t>
  </si>
  <si>
    <t>Социальное обеспечение населения</t>
  </si>
  <si>
    <t>1003</t>
  </si>
  <si>
    <t>41</t>
  </si>
  <si>
    <t>Охрана семьи и детства</t>
  </si>
  <si>
    <t>1004</t>
  </si>
  <si>
    <t>42</t>
  </si>
  <si>
    <t>Другие вопросы в области социальной политики</t>
  </si>
  <si>
    <t>1006</t>
  </si>
  <si>
    <t>43</t>
  </si>
  <si>
    <t>ФИЗИЧЕСКАЯ КУЛЬТУРА И СПОРТ</t>
  </si>
  <si>
    <t>1100</t>
  </si>
  <si>
    <t>44</t>
  </si>
  <si>
    <t>Массовый спорт</t>
  </si>
  <si>
    <t>1102</t>
  </si>
  <si>
    <t>45</t>
  </si>
  <si>
    <t>Спорт высших достижений</t>
  </si>
  <si>
    <t>1103</t>
  </si>
  <si>
    <t>46</t>
  </si>
  <si>
    <t>ОБСЛУЖИВАНИЕ ГОСУДАРСТВЕННОГО (МУНИЦИПАЛЬНОГО) ДОЛГА</t>
  </si>
  <si>
    <t>1300</t>
  </si>
  <si>
    <t>47</t>
  </si>
  <si>
    <t>Обслуживание государственного (муниципального) внутреннего долга</t>
  </si>
  <si>
    <t>1301</t>
  </si>
  <si>
    <t>48</t>
  </si>
  <si>
    <t>МЕЖБЮДЖЕТНЫЕ ТРАНСФЕРТЫ ОБЩЕГО ХАРАКТЕРА БЮДЖЕТАМ БЮДЖЕТНОЙ СИСТЕМЫ РОССИЙСКОЙ ФЕДЕРАЦИИ</t>
  </si>
  <si>
    <t>1400</t>
  </si>
  <si>
    <t>49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</si>
  <si>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</si>
  <si>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</si>
  <si>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50</t>
  </si>
  <si>
    <t>Иные дотации</t>
  </si>
  <si>
    <t>1402</t>
  </si>
  <si>
    <t>51</t>
  </si>
  <si>
    <t>Прочие межбюджетные трансферты общего характера</t>
  </si>
  <si>
    <t>1403</t>
  </si>
  <si>
    <t xml:space="preserve">   Исполнение расходов районного бюджета на 01.04.2025 г.</t>
  </si>
  <si>
    <t>Единица измерения руб</t>
  </si>
  <si>
    <t>Наименование показателя</t>
  </si>
  <si>
    <t>Код строки</t>
  </si>
  <si>
    <t>Код источника финансирования по бюджетной классификации</t>
  </si>
  <si>
    <t>Источники финансирования дефицита бюджетов - всего</t>
  </si>
  <si>
    <t>Х</t>
  </si>
  <si>
    <t xml:space="preserve">          в том числе: 
источники внутреннего финансирования
          из них: </t>
  </si>
  <si>
    <t>-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</si>
  <si>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</si>
  <si>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</si>
  <si>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</si>
  <si>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</si>
  <si>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</si>
  <si>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</si>
  <si>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</si>
  <si>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</si>
  <si>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</si>
  <si>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</si>
  <si>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</si>
  <si>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</si>
  <si>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</si>
  <si>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</si>
  <si>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</si>
  <si>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</si>
  <si>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</si>
  <si>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</si>
  <si>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</si>
  <si>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</si>
  <si>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</si>
  <si>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</si>
  <si>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</si>
  <si>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</si>
  <si>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</si>
  <si>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</si>
  <si>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</si>
  <si>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</si>
  <si>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</si>
  <si>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</si>
  <si>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</si>
  <si>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</si>
  <si>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</si>
  <si>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</si>
  <si>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 xml:space="preserve"> Источники финансирования дефицита бюджета на 01.04.2025г.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</si>
</sst>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\ hh:mm"/>
    <numFmt numFmtId="165" formatCode="?"/>
    <numFmt numFmtId="166" formatCode="[$-10419]#,##0.00"/>
  </numFmts>
  <fonts count="17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.5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2" fillId="0" borderId="0"/>
  </cellStyleXfs>
  <cellXfs count="5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1" applyNumberFormat="1" applyFont="1" applyBorder="1" applyAlignment="1" applyProtection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 applyProtection="1">
      <alignment horizontal="center"/>
    </xf>
    <xf numFmtId="49" fontId="4" fillId="0" borderId="2" xfId="0" applyNumberFormat="1" applyFont="1" applyBorder="1" applyAlignment="1" applyProtection="1">
      <alignment horizontal="left"/>
    </xf>
    <xf numFmtId="4" fontId="4" fillId="0" borderId="2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165" fontId="4" fillId="0" borderId="2" xfId="0" applyNumberFormat="1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8" fillId="0" borderId="0" xfId="0" applyFont="1" applyBorder="1" applyAlignment="1" applyProtection="1"/>
    <xf numFmtId="0" fontId="11" fillId="0" borderId="0" xfId="0" applyFont="1" applyFill="1" applyBorder="1"/>
    <xf numFmtId="0" fontId="14" fillId="0" borderId="0" xfId="3" applyNumberFormat="1" applyFont="1" applyFill="1" applyBorder="1" applyAlignment="1">
      <alignment horizontal="center" vertical="center" wrapText="1" readingOrder="1"/>
    </xf>
    <xf numFmtId="0" fontId="15" fillId="0" borderId="0" xfId="3" applyNumberFormat="1" applyFont="1" applyFill="1" applyBorder="1" applyAlignment="1">
      <alignment horizontal="left" vertical="center" wrapText="1" readingOrder="1"/>
    </xf>
    <xf numFmtId="0" fontId="16" fillId="0" borderId="2" xfId="3" applyNumberFormat="1" applyFont="1" applyFill="1" applyBorder="1" applyAlignment="1">
      <alignment horizontal="center" vertical="center" wrapText="1" readingOrder="1"/>
    </xf>
    <xf numFmtId="0" fontId="16" fillId="0" borderId="3" xfId="3" applyNumberFormat="1" applyFont="1" applyFill="1" applyBorder="1" applyAlignment="1">
      <alignment horizontal="center" vertical="center" wrapText="1" readingOrder="1"/>
    </xf>
    <xf numFmtId="0" fontId="16" fillId="0" borderId="3" xfId="3" applyNumberFormat="1" applyFont="1" applyFill="1" applyBorder="1" applyAlignment="1">
      <alignment horizontal="left" wrapText="1" readingOrder="1"/>
    </xf>
    <xf numFmtId="0" fontId="16" fillId="0" borderId="3" xfId="3" applyNumberFormat="1" applyFont="1" applyFill="1" applyBorder="1" applyAlignment="1">
      <alignment horizontal="center" wrapText="1" readingOrder="1"/>
    </xf>
    <xf numFmtId="166" fontId="16" fillId="0" borderId="3" xfId="3" applyNumberFormat="1" applyFont="1" applyFill="1" applyBorder="1" applyAlignment="1">
      <alignment horizontal="right" wrapText="1" readingOrder="1"/>
    </xf>
    <xf numFmtId="4" fontId="16" fillId="0" borderId="3" xfId="3" applyNumberFormat="1" applyFont="1" applyFill="1" applyBorder="1" applyAlignment="1">
      <alignment horizontal="right" wrapText="1" readingOrder="1"/>
    </xf>
    <xf numFmtId="0" fontId="16" fillId="0" borderId="3" xfId="3" applyNumberFormat="1" applyFont="1" applyFill="1" applyBorder="1" applyAlignment="1">
      <alignment horizontal="right" wrapText="1" readingOrder="1"/>
    </xf>
    <xf numFmtId="0" fontId="6" fillId="0" borderId="1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9" fillId="0" borderId="0" xfId="0" applyFont="1" applyBorder="1" applyAlignment="1" applyProtection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1" xfId="0" applyFont="1" applyBorder="1" applyAlignment="1" applyProtection="1">
      <alignment wrapText="1"/>
    </xf>
    <xf numFmtId="0" fontId="6" fillId="0" borderId="1" xfId="0" applyFont="1" applyBorder="1" applyAlignment="1">
      <alignment wrapText="1"/>
    </xf>
    <xf numFmtId="0" fontId="6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13" fillId="0" borderId="0" xfId="3" applyNumberFormat="1" applyFont="1" applyFill="1" applyBorder="1" applyAlignment="1">
      <alignment horizontal="center" vertical="center" wrapText="1" readingOrder="1"/>
    </xf>
    <xf numFmtId="0" fontId="9" fillId="0" borderId="0" xfId="0" applyFont="1" applyFill="1" applyBorder="1" applyAlignment="1">
      <alignment readingOrder="1"/>
    </xf>
    <xf numFmtId="0" fontId="9" fillId="0" borderId="0" xfId="0" applyFont="1" applyAlignment="1">
      <alignment readingOrder="1"/>
    </xf>
  </cellXfs>
  <cellStyles count="4">
    <cellStyle name="Normal" xfId="3"/>
    <cellStyle name="Обычный" xfId="0" builtinId="0"/>
    <cellStyle name="Обычный_Бюджет" xfId="2"/>
    <cellStyle name="Обычный_ДЧ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54"/>
  <sheetViews>
    <sheetView showGridLines="0" tabSelected="1" workbookViewId="0">
      <selection activeCell="B22" sqref="B22"/>
    </sheetView>
  </sheetViews>
  <sheetFormatPr defaultRowHeight="12.75" customHeight="1" outlineLevelRow="2" x14ac:dyDescent="0.2"/>
  <cols>
    <col min="1" max="1" width="20.85546875" customWidth="1"/>
    <col min="2" max="2" width="45.140625" customWidth="1"/>
    <col min="3" max="4" width="15.42578125" customWidth="1"/>
    <col min="5" max="5" width="13.7109375" customWidth="1"/>
    <col min="6" max="6" width="9.140625" customWidth="1"/>
    <col min="7" max="7" width="13.140625" customWidth="1"/>
    <col min="8" max="10" width="9.140625" customWidth="1"/>
  </cols>
  <sheetData>
    <row r="1" spans="1:10" x14ac:dyDescent="0.2">
      <c r="A1" s="35" t="s">
        <v>0</v>
      </c>
      <c r="B1" s="35"/>
      <c r="C1" s="35"/>
      <c r="D1" s="35"/>
      <c r="E1" s="35"/>
      <c r="F1" s="35"/>
      <c r="G1" s="1"/>
      <c r="H1" s="1"/>
      <c r="I1" s="1"/>
      <c r="J1" s="1"/>
    </row>
    <row r="2" spans="1:10" x14ac:dyDescent="0.2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2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14.25" x14ac:dyDescent="0.2">
      <c r="A4" s="5"/>
      <c r="B4" s="5"/>
      <c r="C4" s="5"/>
      <c r="D4" s="5"/>
      <c r="E4" s="5"/>
      <c r="F4" s="5"/>
      <c r="G4" s="6"/>
      <c r="H4" s="6"/>
      <c r="I4" s="4"/>
      <c r="J4" s="4"/>
    </row>
    <row r="5" spans="1:10" ht="18.75" x14ac:dyDescent="0.3">
      <c r="A5" s="38" t="s">
        <v>93</v>
      </c>
      <c r="B5" s="39"/>
      <c r="C5" s="39"/>
      <c r="D5" s="39"/>
      <c r="E5" s="39"/>
      <c r="F5" s="7"/>
      <c r="G5" s="7"/>
      <c r="H5" s="7"/>
      <c r="I5" s="7"/>
      <c r="J5" s="7"/>
    </row>
    <row r="6" spans="1:10" x14ac:dyDescent="0.2">
      <c r="A6" s="36"/>
      <c r="B6" s="36"/>
      <c r="C6" s="36"/>
      <c r="D6" s="36"/>
    </row>
    <row r="7" spans="1:10" ht="15" x14ac:dyDescent="0.25">
      <c r="A7" s="37" t="s">
        <v>2</v>
      </c>
      <c r="B7" s="37"/>
      <c r="C7" s="37"/>
      <c r="D7" s="37"/>
    </row>
    <row r="8" spans="1:10" x14ac:dyDescent="0.2">
      <c r="A8" s="36"/>
      <c r="B8" s="36"/>
      <c r="C8" s="36"/>
      <c r="D8" s="36"/>
    </row>
    <row r="9" spans="1:10" x14ac:dyDescent="0.2">
      <c r="A9" s="24" t="s">
        <v>3</v>
      </c>
      <c r="B9" s="1"/>
      <c r="C9" s="1"/>
      <c r="D9" s="1"/>
      <c r="E9" s="1"/>
      <c r="F9" s="1"/>
      <c r="G9" s="1"/>
      <c r="H9" s="1"/>
      <c r="I9" s="1"/>
      <c r="J9" s="1"/>
    </row>
    <row r="10" spans="1:10" ht="45" x14ac:dyDescent="0.2">
      <c r="A10" s="8" t="s">
        <v>4</v>
      </c>
      <c r="B10" s="8" t="s">
        <v>5</v>
      </c>
      <c r="C10" s="9" t="s">
        <v>6</v>
      </c>
      <c r="D10" s="9" t="s">
        <v>94</v>
      </c>
      <c r="E10" s="10" t="s">
        <v>92</v>
      </c>
    </row>
    <row r="11" spans="1:10" ht="15" x14ac:dyDescent="0.2">
      <c r="A11" s="8" t="s">
        <v>98</v>
      </c>
      <c r="B11" s="8" t="s">
        <v>101</v>
      </c>
      <c r="C11" s="9" t="s">
        <v>104</v>
      </c>
      <c r="D11" s="9" t="s">
        <v>107</v>
      </c>
      <c r="E11" s="10">
        <v>5</v>
      </c>
    </row>
    <row r="12" spans="1:10" ht="15" x14ac:dyDescent="0.25">
      <c r="A12" s="12" t="s">
        <v>7</v>
      </c>
      <c r="B12" s="13"/>
      <c r="C12" s="14">
        <v>1467386426.95</v>
      </c>
      <c r="D12" s="14">
        <v>249754910.43000001</v>
      </c>
      <c r="E12" s="11">
        <f>D12/C12*100</f>
        <v>17.020391210045599</v>
      </c>
    </row>
    <row r="13" spans="1:10" ht="15" x14ac:dyDescent="0.2">
      <c r="A13" s="8" t="s">
        <v>8</v>
      </c>
      <c r="B13" s="15" t="s">
        <v>9</v>
      </c>
      <c r="C13" s="16">
        <v>121950454.45999999</v>
      </c>
      <c r="D13" s="16">
        <v>24137098.48</v>
      </c>
      <c r="E13" s="11">
        <f t="shared" ref="E13:E54" si="0">D13/C13*100</f>
        <v>19.792544920705499</v>
      </c>
    </row>
    <row r="14" spans="1:10" ht="15" outlineLevel="1" x14ac:dyDescent="0.2">
      <c r="A14" s="8" t="s">
        <v>10</v>
      </c>
      <c r="B14" s="15" t="s">
        <v>11</v>
      </c>
      <c r="C14" s="16">
        <v>75094970</v>
      </c>
      <c r="D14" s="16">
        <v>11952514.949999999</v>
      </c>
      <c r="E14" s="11">
        <f t="shared" si="0"/>
        <v>15.916532026046484</v>
      </c>
    </row>
    <row r="15" spans="1:10" ht="15" outlineLevel="2" x14ac:dyDescent="0.2">
      <c r="A15" s="8" t="s">
        <v>12</v>
      </c>
      <c r="B15" s="15" t="s">
        <v>13</v>
      </c>
      <c r="C15" s="16">
        <v>2324767</v>
      </c>
      <c r="D15" s="16">
        <v>266542.98</v>
      </c>
      <c r="E15" s="11">
        <f t="shared" si="0"/>
        <v>11.465363195537444</v>
      </c>
    </row>
    <row r="16" spans="1:10" ht="15" outlineLevel="2" x14ac:dyDescent="0.2">
      <c r="A16" s="8" t="s">
        <v>14</v>
      </c>
      <c r="B16" s="15" t="s">
        <v>15</v>
      </c>
      <c r="C16" s="16">
        <v>72770203</v>
      </c>
      <c r="D16" s="16">
        <v>11685971.970000001</v>
      </c>
      <c r="E16" s="11">
        <f t="shared" si="0"/>
        <v>16.058732129687751</v>
      </c>
    </row>
    <row r="17" spans="1:5" ht="60" outlineLevel="1" x14ac:dyDescent="0.2">
      <c r="A17" s="8" t="s">
        <v>16</v>
      </c>
      <c r="B17" s="15" t="s">
        <v>17</v>
      </c>
      <c r="C17" s="16">
        <v>3119304</v>
      </c>
      <c r="D17" s="16">
        <v>793120.13</v>
      </c>
      <c r="E17" s="11">
        <f t="shared" si="0"/>
        <v>25.42618898318343</v>
      </c>
    </row>
    <row r="18" spans="1:5" ht="45" outlineLevel="2" x14ac:dyDescent="0.2">
      <c r="A18" s="8" t="s">
        <v>18</v>
      </c>
      <c r="B18" s="15" t="s">
        <v>19</v>
      </c>
      <c r="C18" s="16">
        <v>3119304</v>
      </c>
      <c r="D18" s="16">
        <v>793120.13</v>
      </c>
      <c r="E18" s="11">
        <f t="shared" si="0"/>
        <v>25.42618898318343</v>
      </c>
    </row>
    <row r="19" spans="1:5" ht="15" outlineLevel="1" x14ac:dyDescent="0.2">
      <c r="A19" s="8" t="s">
        <v>20</v>
      </c>
      <c r="B19" s="15" t="s">
        <v>21</v>
      </c>
      <c r="C19" s="16">
        <v>30328084</v>
      </c>
      <c r="D19" s="16">
        <v>6967689.8499999996</v>
      </c>
      <c r="E19" s="11">
        <f t="shared" si="0"/>
        <v>22.974381929303544</v>
      </c>
    </row>
    <row r="20" spans="1:5" ht="30" outlineLevel="2" x14ac:dyDescent="0.2">
      <c r="A20" s="8" t="s">
        <v>22</v>
      </c>
      <c r="B20" s="15" t="s">
        <v>23</v>
      </c>
      <c r="C20" s="16">
        <v>25338050</v>
      </c>
      <c r="D20" s="16">
        <v>4483419.45</v>
      </c>
      <c r="E20" s="11">
        <f t="shared" si="0"/>
        <v>17.694413934773987</v>
      </c>
    </row>
    <row r="21" spans="1:5" ht="30" outlineLevel="2" x14ac:dyDescent="0.2">
      <c r="A21" s="8" t="s">
        <v>24</v>
      </c>
      <c r="B21" s="15" t="s">
        <v>25</v>
      </c>
      <c r="C21" s="16">
        <v>18739</v>
      </c>
      <c r="D21" s="16">
        <v>-7228.85</v>
      </c>
      <c r="E21" s="11">
        <f t="shared" si="0"/>
        <v>-38.576498212284541</v>
      </c>
    </row>
    <row r="22" spans="1:5" ht="15" outlineLevel="2" x14ac:dyDescent="0.2">
      <c r="A22" s="8" t="s">
        <v>26</v>
      </c>
      <c r="B22" s="15" t="s">
        <v>27</v>
      </c>
      <c r="C22" s="16">
        <v>409295</v>
      </c>
      <c r="D22" s="16">
        <v>193575</v>
      </c>
      <c r="E22" s="11">
        <f t="shared" si="0"/>
        <v>47.294738513785902</v>
      </c>
    </row>
    <row r="23" spans="1:5" ht="30" outlineLevel="2" x14ac:dyDescent="0.2">
      <c r="A23" s="8" t="s">
        <v>28</v>
      </c>
      <c r="B23" s="15" t="s">
        <v>29</v>
      </c>
      <c r="C23" s="16">
        <v>4562000</v>
      </c>
      <c r="D23" s="16">
        <v>2297924.25</v>
      </c>
      <c r="E23" s="11">
        <f t="shared" si="0"/>
        <v>50.370983121437959</v>
      </c>
    </row>
    <row r="24" spans="1:5" ht="15" outlineLevel="1" x14ac:dyDescent="0.2">
      <c r="A24" s="8" t="s">
        <v>30</v>
      </c>
      <c r="B24" s="15" t="s">
        <v>31</v>
      </c>
      <c r="C24" s="16">
        <v>5000000</v>
      </c>
      <c r="D24" s="16">
        <v>1731656.23</v>
      </c>
      <c r="E24" s="11">
        <f t="shared" si="0"/>
        <v>34.633124599999995</v>
      </c>
    </row>
    <row r="25" spans="1:5" ht="45" outlineLevel="2" x14ac:dyDescent="0.2">
      <c r="A25" s="8" t="s">
        <v>32</v>
      </c>
      <c r="B25" s="15" t="s">
        <v>33</v>
      </c>
      <c r="C25" s="16">
        <v>5000000</v>
      </c>
      <c r="D25" s="16">
        <v>1731656.23</v>
      </c>
      <c r="E25" s="11">
        <f t="shared" si="0"/>
        <v>34.633124599999995</v>
      </c>
    </row>
    <row r="26" spans="1:5" ht="60" outlineLevel="1" x14ac:dyDescent="0.2">
      <c r="A26" s="8" t="s">
        <v>34</v>
      </c>
      <c r="B26" s="15" t="s">
        <v>35</v>
      </c>
      <c r="C26" s="16">
        <v>6475097</v>
      </c>
      <c r="D26" s="16">
        <v>1329790.6200000001</v>
      </c>
      <c r="E26" s="11">
        <f t="shared" si="0"/>
        <v>20.53699921406583</v>
      </c>
    </row>
    <row r="27" spans="1:5" ht="120" outlineLevel="2" x14ac:dyDescent="0.2">
      <c r="A27" s="8" t="s">
        <v>36</v>
      </c>
      <c r="B27" s="17" t="s">
        <v>37</v>
      </c>
      <c r="C27" s="16">
        <v>6088597</v>
      </c>
      <c r="D27" s="16">
        <v>1256883.1000000001</v>
      </c>
      <c r="E27" s="11">
        <f t="shared" si="0"/>
        <v>20.643230287700106</v>
      </c>
    </row>
    <row r="28" spans="1:5" ht="90" outlineLevel="2" x14ac:dyDescent="0.2">
      <c r="A28" s="8" t="s">
        <v>38</v>
      </c>
      <c r="B28" s="15" t="s">
        <v>39</v>
      </c>
      <c r="C28" s="16">
        <v>500</v>
      </c>
      <c r="D28" s="16">
        <v>1266.8800000000001</v>
      </c>
      <c r="E28" s="11">
        <f t="shared" si="0"/>
        <v>253.376</v>
      </c>
    </row>
    <row r="29" spans="1:5" ht="105" outlineLevel="2" x14ac:dyDescent="0.2">
      <c r="A29" s="8" t="s">
        <v>40</v>
      </c>
      <c r="B29" s="17" t="s">
        <v>41</v>
      </c>
      <c r="C29" s="16">
        <v>386000</v>
      </c>
      <c r="D29" s="16">
        <v>71640.639999999999</v>
      </c>
      <c r="E29" s="11">
        <f t="shared" si="0"/>
        <v>18.559751295336788</v>
      </c>
    </row>
    <row r="30" spans="1:5" ht="30" outlineLevel="1" x14ac:dyDescent="0.2">
      <c r="A30" s="8" t="s">
        <v>42</v>
      </c>
      <c r="B30" s="15" t="s">
        <v>43</v>
      </c>
      <c r="C30" s="16">
        <v>134420</v>
      </c>
      <c r="D30" s="16">
        <v>209973.96</v>
      </c>
      <c r="E30" s="11">
        <f t="shared" si="0"/>
        <v>156.20737985418836</v>
      </c>
    </row>
    <row r="31" spans="1:5" ht="30" outlineLevel="2" x14ac:dyDescent="0.2">
      <c r="A31" s="8" t="s">
        <v>44</v>
      </c>
      <c r="B31" s="15" t="s">
        <v>45</v>
      </c>
      <c r="C31" s="16">
        <v>134420</v>
      </c>
      <c r="D31" s="16">
        <v>209973.96</v>
      </c>
      <c r="E31" s="11">
        <f t="shared" si="0"/>
        <v>156.20737985418836</v>
      </c>
    </row>
    <row r="32" spans="1:5" ht="45" outlineLevel="1" x14ac:dyDescent="0.2">
      <c r="A32" s="8" t="s">
        <v>46</v>
      </c>
      <c r="B32" s="15" t="s">
        <v>47</v>
      </c>
      <c r="C32" s="16">
        <v>345540</v>
      </c>
      <c r="D32" s="16">
        <v>38188.53</v>
      </c>
      <c r="E32" s="11">
        <f t="shared" si="0"/>
        <v>11.051840597325924</v>
      </c>
    </row>
    <row r="33" spans="1:5" ht="15" outlineLevel="2" x14ac:dyDescent="0.2">
      <c r="A33" s="8" t="s">
        <v>48</v>
      </c>
      <c r="B33" s="15" t="s">
        <v>49</v>
      </c>
      <c r="C33" s="16">
        <v>345540</v>
      </c>
      <c r="D33" s="16">
        <v>38188.53</v>
      </c>
      <c r="E33" s="11">
        <f t="shared" si="0"/>
        <v>11.051840597325924</v>
      </c>
    </row>
    <row r="34" spans="1:5" ht="30" outlineLevel="1" x14ac:dyDescent="0.2">
      <c r="A34" s="8" t="s">
        <v>50</v>
      </c>
      <c r="B34" s="15" t="s">
        <v>51</v>
      </c>
      <c r="C34" s="16">
        <v>500000</v>
      </c>
      <c r="D34" s="16">
        <v>501405.15</v>
      </c>
      <c r="E34" s="11">
        <f t="shared" si="0"/>
        <v>100.28103000000002</v>
      </c>
    </row>
    <row r="35" spans="1:5" ht="105" outlineLevel="2" x14ac:dyDescent="0.2">
      <c r="A35" s="8" t="s">
        <v>52</v>
      </c>
      <c r="B35" s="17" t="s">
        <v>53</v>
      </c>
      <c r="C35" s="16">
        <v>300000</v>
      </c>
      <c r="D35" s="16">
        <v>0</v>
      </c>
      <c r="E35" s="11">
        <f t="shared" si="0"/>
        <v>0</v>
      </c>
    </row>
    <row r="36" spans="1:5" ht="45" outlineLevel="2" x14ac:dyDescent="0.2">
      <c r="A36" s="8" t="s">
        <v>54</v>
      </c>
      <c r="B36" s="15" t="s">
        <v>55</v>
      </c>
      <c r="C36" s="16">
        <v>150000</v>
      </c>
      <c r="D36" s="16">
        <v>478938.62</v>
      </c>
      <c r="E36" s="11">
        <f t="shared" si="0"/>
        <v>319.29241333333334</v>
      </c>
    </row>
    <row r="37" spans="1:5" ht="105" outlineLevel="2" x14ac:dyDescent="0.2">
      <c r="A37" s="8" t="s">
        <v>56</v>
      </c>
      <c r="B37" s="15" t="s">
        <v>57</v>
      </c>
      <c r="C37" s="16">
        <v>50000</v>
      </c>
      <c r="D37" s="16">
        <v>22466.53</v>
      </c>
      <c r="E37" s="11">
        <f t="shared" si="0"/>
        <v>44.933059999999998</v>
      </c>
    </row>
    <row r="38" spans="1:5" ht="30" outlineLevel="1" x14ac:dyDescent="0.2">
      <c r="A38" s="8" t="s">
        <v>58</v>
      </c>
      <c r="B38" s="15" t="s">
        <v>59</v>
      </c>
      <c r="C38" s="16">
        <v>953039.46</v>
      </c>
      <c r="D38" s="16">
        <v>611384.98</v>
      </c>
      <c r="E38" s="11">
        <f t="shared" si="0"/>
        <v>64.15106673547389</v>
      </c>
    </row>
    <row r="39" spans="1:5" ht="45" outlineLevel="2" x14ac:dyDescent="0.2">
      <c r="A39" s="8" t="s">
        <v>60</v>
      </c>
      <c r="B39" s="15" t="s">
        <v>61</v>
      </c>
      <c r="C39" s="16">
        <v>649550</v>
      </c>
      <c r="D39" s="16">
        <v>117274.86</v>
      </c>
      <c r="E39" s="11">
        <f t="shared" si="0"/>
        <v>18.05478562081441</v>
      </c>
    </row>
    <row r="40" spans="1:5" ht="150" outlineLevel="2" x14ac:dyDescent="0.2">
      <c r="A40" s="8" t="s">
        <v>62</v>
      </c>
      <c r="B40" s="17" t="s">
        <v>63</v>
      </c>
      <c r="C40" s="16">
        <v>100433</v>
      </c>
      <c r="D40" s="16">
        <v>69225.3</v>
      </c>
      <c r="E40" s="11">
        <f t="shared" si="0"/>
        <v>68.926846753557101</v>
      </c>
    </row>
    <row r="41" spans="1:5" ht="30" outlineLevel="2" x14ac:dyDescent="0.2">
      <c r="A41" s="8" t="s">
        <v>64</v>
      </c>
      <c r="B41" s="15" t="s">
        <v>65</v>
      </c>
      <c r="C41" s="16">
        <v>183056.46</v>
      </c>
      <c r="D41" s="16">
        <v>73462.149999999994</v>
      </c>
      <c r="E41" s="11">
        <f t="shared" si="0"/>
        <v>40.130870005898728</v>
      </c>
    </row>
    <row r="42" spans="1:5" ht="30" outlineLevel="2" x14ac:dyDescent="0.2">
      <c r="A42" s="8" t="s">
        <v>66</v>
      </c>
      <c r="B42" s="15" t="s">
        <v>67</v>
      </c>
      <c r="C42" s="16">
        <v>20000</v>
      </c>
      <c r="D42" s="16">
        <v>351422.67</v>
      </c>
      <c r="E42" s="11">
        <f t="shared" si="0"/>
        <v>1757.1133499999999</v>
      </c>
    </row>
    <row r="43" spans="1:5" ht="15" outlineLevel="1" x14ac:dyDescent="0.2">
      <c r="A43" s="8" t="s">
        <v>68</v>
      </c>
      <c r="B43" s="15" t="s">
        <v>69</v>
      </c>
      <c r="C43" s="16">
        <v>0</v>
      </c>
      <c r="D43" s="16">
        <v>1374.08</v>
      </c>
      <c r="E43" s="11"/>
    </row>
    <row r="44" spans="1:5" ht="15" outlineLevel="2" x14ac:dyDescent="0.2">
      <c r="A44" s="8" t="s">
        <v>70</v>
      </c>
      <c r="B44" s="15" t="s">
        <v>71</v>
      </c>
      <c r="C44" s="16">
        <v>0</v>
      </c>
      <c r="D44" s="16">
        <v>1374.08</v>
      </c>
      <c r="E44" s="11"/>
    </row>
    <row r="45" spans="1:5" ht="15" x14ac:dyDescent="0.2">
      <c r="A45" s="8" t="s">
        <v>72</v>
      </c>
      <c r="B45" s="15" t="s">
        <v>73</v>
      </c>
      <c r="C45" s="16">
        <v>1345435972.49</v>
      </c>
      <c r="D45" s="16">
        <v>225617811.94999999</v>
      </c>
      <c r="E45" s="11">
        <f t="shared" si="0"/>
        <v>16.769122913552611</v>
      </c>
    </row>
    <row r="46" spans="1:5" ht="45" outlineLevel="1" x14ac:dyDescent="0.2">
      <c r="A46" s="8" t="s">
        <v>74</v>
      </c>
      <c r="B46" s="15" t="s">
        <v>75</v>
      </c>
      <c r="C46" s="16">
        <v>1345440831.6800001</v>
      </c>
      <c r="D46" s="16">
        <v>240686798.06999999</v>
      </c>
      <c r="E46" s="11">
        <f t="shared" si="0"/>
        <v>17.889065977688791</v>
      </c>
    </row>
    <row r="47" spans="1:5" ht="30" outlineLevel="2" x14ac:dyDescent="0.2">
      <c r="A47" s="8" t="s">
        <v>76</v>
      </c>
      <c r="B47" s="15" t="s">
        <v>77</v>
      </c>
      <c r="C47" s="16">
        <v>543044700</v>
      </c>
      <c r="D47" s="16">
        <v>118683100</v>
      </c>
      <c r="E47" s="11">
        <f t="shared" si="0"/>
        <v>21.85512536997415</v>
      </c>
    </row>
    <row r="48" spans="1:5" ht="45" outlineLevel="2" x14ac:dyDescent="0.2">
      <c r="A48" s="8" t="s">
        <v>78</v>
      </c>
      <c r="B48" s="15" t="s">
        <v>79</v>
      </c>
      <c r="C48" s="16">
        <v>35715713.579999998</v>
      </c>
      <c r="D48" s="16">
        <v>3032216</v>
      </c>
      <c r="E48" s="11">
        <f t="shared" si="0"/>
        <v>8.4898653731448146</v>
      </c>
    </row>
    <row r="49" spans="1:5" ht="30" outlineLevel="2" x14ac:dyDescent="0.2">
      <c r="A49" s="8" t="s">
        <v>80</v>
      </c>
      <c r="B49" s="15" t="s">
        <v>81</v>
      </c>
      <c r="C49" s="16">
        <v>439669318.49000001</v>
      </c>
      <c r="D49" s="16">
        <v>90101978.019999996</v>
      </c>
      <c r="E49" s="11">
        <f t="shared" si="0"/>
        <v>20.493123861689092</v>
      </c>
    </row>
    <row r="50" spans="1:5" ht="15" outlineLevel="2" x14ac:dyDescent="0.2">
      <c r="A50" s="8" t="s">
        <v>82</v>
      </c>
      <c r="B50" s="15" t="s">
        <v>83</v>
      </c>
      <c r="C50" s="16">
        <v>327011099.61000001</v>
      </c>
      <c r="D50" s="16">
        <v>28869504.050000001</v>
      </c>
      <c r="E50" s="11">
        <f t="shared" si="0"/>
        <v>8.8282948451689709</v>
      </c>
    </row>
    <row r="51" spans="1:5" ht="90" outlineLevel="1" x14ac:dyDescent="0.2">
      <c r="A51" s="8" t="s">
        <v>84</v>
      </c>
      <c r="B51" s="15" t="s">
        <v>85</v>
      </c>
      <c r="C51" s="16">
        <v>0</v>
      </c>
      <c r="D51" s="16">
        <v>2655.54</v>
      </c>
      <c r="E51" s="11"/>
    </row>
    <row r="52" spans="1:5" ht="120" outlineLevel="2" x14ac:dyDescent="0.2">
      <c r="A52" s="8" t="s">
        <v>86</v>
      </c>
      <c r="B52" s="17" t="s">
        <v>87</v>
      </c>
      <c r="C52" s="16">
        <v>0</v>
      </c>
      <c r="D52" s="16">
        <v>2655.54</v>
      </c>
      <c r="E52" s="11"/>
    </row>
    <row r="53" spans="1:5" ht="60" outlineLevel="1" x14ac:dyDescent="0.2">
      <c r="A53" s="8" t="s">
        <v>88</v>
      </c>
      <c r="B53" s="15" t="s">
        <v>89</v>
      </c>
      <c r="C53" s="16">
        <v>-4859.1899999999996</v>
      </c>
      <c r="D53" s="16">
        <v>-15071641.66</v>
      </c>
      <c r="E53" s="11">
        <f t="shared" si="0"/>
        <v>310167.77816878946</v>
      </c>
    </row>
    <row r="54" spans="1:5" ht="60" outlineLevel="2" x14ac:dyDescent="0.2">
      <c r="A54" s="8" t="s">
        <v>90</v>
      </c>
      <c r="B54" s="15" t="s">
        <v>91</v>
      </c>
      <c r="C54" s="16">
        <v>-4859.1899999999996</v>
      </c>
      <c r="D54" s="16">
        <v>-15071641.66</v>
      </c>
      <c r="E54" s="11">
        <f t="shared" si="0"/>
        <v>310167.77816878946</v>
      </c>
    </row>
  </sheetData>
  <mergeCells count="5">
    <mergeCell ref="A1:F1"/>
    <mergeCell ref="A6:D6"/>
    <mergeCell ref="A8:D8"/>
    <mergeCell ref="A7:D7"/>
    <mergeCell ref="A5:E5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G15" sqref="G15"/>
    </sheetView>
  </sheetViews>
  <sheetFormatPr defaultRowHeight="12.75" outlineLevelRow="1" x14ac:dyDescent="0.2"/>
  <cols>
    <col min="1" max="1" width="7.7109375" customWidth="1"/>
    <col min="2" max="2" width="44.140625" customWidth="1"/>
    <col min="3" max="3" width="10.28515625" customWidth="1"/>
    <col min="4" max="4" width="18.28515625" customWidth="1"/>
    <col min="5" max="5" width="15.42578125" customWidth="1"/>
    <col min="6" max="6" width="11" customWidth="1"/>
    <col min="7" max="7" width="13.140625" customWidth="1"/>
    <col min="8" max="10" width="9.140625" customWidth="1"/>
  </cols>
  <sheetData>
    <row r="1" spans="1:10" x14ac:dyDescent="0.2">
      <c r="A1" s="42" t="s">
        <v>0</v>
      </c>
      <c r="B1" s="42"/>
      <c r="C1" s="42"/>
      <c r="D1" s="42"/>
      <c r="E1" s="42"/>
      <c r="F1" s="42"/>
      <c r="G1" s="1"/>
      <c r="H1" s="1"/>
      <c r="I1" s="1"/>
      <c r="J1" s="1"/>
    </row>
    <row r="2" spans="1:10" x14ac:dyDescent="0.2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2">
      <c r="A3" s="18"/>
      <c r="B3" s="19"/>
      <c r="C3" s="19"/>
      <c r="D3" s="19"/>
      <c r="E3" s="19"/>
      <c r="F3" s="19"/>
      <c r="G3" s="19"/>
      <c r="H3" s="19"/>
      <c r="I3" s="19"/>
      <c r="J3" s="19"/>
    </row>
    <row r="4" spans="1:10" ht="18.75" x14ac:dyDescent="0.3">
      <c r="A4" s="43" t="s">
        <v>251</v>
      </c>
      <c r="B4" s="44"/>
      <c r="C4" s="44"/>
      <c r="D4" s="44"/>
      <c r="E4" s="44"/>
      <c r="F4" s="44"/>
      <c r="G4" s="20"/>
      <c r="H4" s="20"/>
      <c r="I4" s="19"/>
      <c r="J4" s="19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45"/>
      <c r="B6" s="46"/>
      <c r="C6" s="46"/>
      <c r="D6" s="46"/>
      <c r="E6" s="46"/>
      <c r="F6" s="46"/>
      <c r="G6" s="46"/>
      <c r="H6" s="46"/>
      <c r="I6" s="21"/>
      <c r="J6" s="21"/>
    </row>
    <row r="7" spans="1:10" ht="15" x14ac:dyDescent="0.2">
      <c r="A7" s="47" t="s">
        <v>2</v>
      </c>
      <c r="B7" s="47"/>
      <c r="C7" s="47"/>
      <c r="D7" s="47"/>
      <c r="E7" s="47"/>
      <c r="F7" s="47"/>
      <c r="G7" s="47"/>
    </row>
    <row r="8" spans="1:10" x14ac:dyDescent="0.2">
      <c r="A8" s="45"/>
      <c r="B8" s="46"/>
      <c r="C8" s="46"/>
      <c r="D8" s="46"/>
      <c r="E8" s="46"/>
      <c r="F8" s="46"/>
      <c r="G8" s="46"/>
    </row>
    <row r="9" spans="1:10" x14ac:dyDescent="0.2">
      <c r="A9" s="45"/>
      <c r="B9" s="46"/>
      <c r="C9" s="46"/>
      <c r="D9" s="46"/>
      <c r="E9" s="46"/>
      <c r="F9" s="46"/>
      <c r="G9" s="46"/>
    </row>
    <row r="10" spans="1:10" x14ac:dyDescent="0.2">
      <c r="A10" s="40" t="s">
        <v>3</v>
      </c>
      <c r="B10" s="41"/>
      <c r="C10" s="7"/>
      <c r="D10" s="7"/>
      <c r="E10" s="7"/>
      <c r="F10" s="7"/>
      <c r="G10" s="7"/>
      <c r="H10" s="7"/>
      <c r="I10" s="1"/>
      <c r="J10" s="1"/>
    </row>
    <row r="11" spans="1:10" ht="45" x14ac:dyDescent="0.2">
      <c r="A11" s="8" t="s">
        <v>95</v>
      </c>
      <c r="B11" s="8" t="s">
        <v>96</v>
      </c>
      <c r="C11" s="8" t="s">
        <v>97</v>
      </c>
      <c r="D11" s="22" t="s">
        <v>6</v>
      </c>
      <c r="E11" s="22" t="s">
        <v>94</v>
      </c>
      <c r="F11" s="23" t="s">
        <v>92</v>
      </c>
    </row>
    <row r="12" spans="1:10" ht="15" x14ac:dyDescent="0.2">
      <c r="A12" s="8" t="s">
        <v>98</v>
      </c>
      <c r="B12" s="8" t="s">
        <v>101</v>
      </c>
      <c r="C12" s="8" t="s">
        <v>104</v>
      </c>
      <c r="D12" s="22" t="s">
        <v>107</v>
      </c>
      <c r="E12" s="22" t="s">
        <v>110</v>
      </c>
      <c r="F12" s="23">
        <v>6</v>
      </c>
    </row>
    <row r="13" spans="1:10" ht="15" x14ac:dyDescent="0.2">
      <c r="A13" s="8" t="s">
        <v>98</v>
      </c>
      <c r="B13" s="15" t="s">
        <v>99</v>
      </c>
      <c r="C13" s="8" t="s">
        <v>100</v>
      </c>
      <c r="D13" s="16">
        <v>111381272.65000001</v>
      </c>
      <c r="E13" s="16">
        <v>21428287.73</v>
      </c>
      <c r="F13" s="11">
        <f>E13/D13*100</f>
        <v>19.238680992033</v>
      </c>
    </row>
    <row r="14" spans="1:10" ht="45" outlineLevel="1" x14ac:dyDescent="0.2">
      <c r="A14" s="8" t="s">
        <v>101</v>
      </c>
      <c r="B14" s="15" t="s">
        <v>102</v>
      </c>
      <c r="C14" s="8" t="s">
        <v>103</v>
      </c>
      <c r="D14" s="16">
        <v>2544387.14</v>
      </c>
      <c r="E14" s="16">
        <v>562861.93000000005</v>
      </c>
      <c r="F14" s="11">
        <f t="shared" ref="F14:F64" si="0">E14/D14*100</f>
        <v>22.121709434516323</v>
      </c>
    </row>
    <row r="15" spans="1:10" ht="60" outlineLevel="1" x14ac:dyDescent="0.2">
      <c r="A15" s="8" t="s">
        <v>104</v>
      </c>
      <c r="B15" s="15" t="s">
        <v>105</v>
      </c>
      <c r="C15" s="8" t="s">
        <v>106</v>
      </c>
      <c r="D15" s="16">
        <v>4791306.55</v>
      </c>
      <c r="E15" s="16">
        <v>996168.36</v>
      </c>
      <c r="F15" s="11">
        <f t="shared" si="0"/>
        <v>20.791163111865593</v>
      </c>
    </row>
    <row r="16" spans="1:10" ht="60" outlineLevel="1" x14ac:dyDescent="0.2">
      <c r="A16" s="8" t="s">
        <v>107</v>
      </c>
      <c r="B16" s="15" t="s">
        <v>108</v>
      </c>
      <c r="C16" s="8" t="s">
        <v>109</v>
      </c>
      <c r="D16" s="16">
        <v>52428644.68</v>
      </c>
      <c r="E16" s="16">
        <v>10451725.16</v>
      </c>
      <c r="F16" s="11">
        <f t="shared" si="0"/>
        <v>19.935142752196739</v>
      </c>
    </row>
    <row r="17" spans="1:6" ht="15" outlineLevel="1" x14ac:dyDescent="0.2">
      <c r="A17" s="8" t="s">
        <v>110</v>
      </c>
      <c r="B17" s="15" t="s">
        <v>111</v>
      </c>
      <c r="C17" s="8" t="s">
        <v>112</v>
      </c>
      <c r="D17" s="16">
        <v>5700</v>
      </c>
      <c r="E17" s="16">
        <v>0</v>
      </c>
      <c r="F17" s="11">
        <f t="shared" si="0"/>
        <v>0</v>
      </c>
    </row>
    <row r="18" spans="1:6" ht="45" outlineLevel="1" x14ac:dyDescent="0.2">
      <c r="A18" s="8" t="s">
        <v>113</v>
      </c>
      <c r="B18" s="15" t="s">
        <v>114</v>
      </c>
      <c r="C18" s="8" t="s">
        <v>115</v>
      </c>
      <c r="D18" s="16">
        <v>23332625.920000002</v>
      </c>
      <c r="E18" s="16">
        <v>3972641.41</v>
      </c>
      <c r="F18" s="11">
        <f t="shared" si="0"/>
        <v>17.026122235966486</v>
      </c>
    </row>
    <row r="19" spans="1:6" ht="15" outlineLevel="1" x14ac:dyDescent="0.2">
      <c r="A19" s="8" t="s">
        <v>116</v>
      </c>
      <c r="B19" s="15" t="s">
        <v>117</v>
      </c>
      <c r="C19" s="8" t="s">
        <v>118</v>
      </c>
      <c r="D19" s="16">
        <v>174144.67</v>
      </c>
      <c r="E19" s="16">
        <v>0</v>
      </c>
      <c r="F19" s="11">
        <f t="shared" si="0"/>
        <v>0</v>
      </c>
    </row>
    <row r="20" spans="1:6" ht="15" outlineLevel="1" x14ac:dyDescent="0.2">
      <c r="A20" s="8" t="s">
        <v>119</v>
      </c>
      <c r="B20" s="15" t="s">
        <v>120</v>
      </c>
      <c r="C20" s="8" t="s">
        <v>121</v>
      </c>
      <c r="D20" s="16">
        <v>28104463.690000001</v>
      </c>
      <c r="E20" s="16">
        <v>5444890.8700000001</v>
      </c>
      <c r="F20" s="11">
        <f t="shared" si="0"/>
        <v>19.373758311343884</v>
      </c>
    </row>
    <row r="21" spans="1:6" ht="15" x14ac:dyDescent="0.2">
      <c r="A21" s="8" t="s">
        <v>122</v>
      </c>
      <c r="B21" s="15" t="s">
        <v>123</v>
      </c>
      <c r="C21" s="8" t="s">
        <v>124</v>
      </c>
      <c r="D21" s="16">
        <v>3576400</v>
      </c>
      <c r="E21" s="16">
        <v>782311.72</v>
      </c>
      <c r="F21" s="11">
        <f t="shared" si="0"/>
        <v>21.874279163404537</v>
      </c>
    </row>
    <row r="22" spans="1:6" ht="15" outlineLevel="1" x14ac:dyDescent="0.2">
      <c r="A22" s="8" t="s">
        <v>125</v>
      </c>
      <c r="B22" s="15" t="s">
        <v>126</v>
      </c>
      <c r="C22" s="8" t="s">
        <v>127</v>
      </c>
      <c r="D22" s="16">
        <v>3576400</v>
      </c>
      <c r="E22" s="16">
        <v>782311.72</v>
      </c>
      <c r="F22" s="11">
        <f t="shared" si="0"/>
        <v>21.874279163404537</v>
      </c>
    </row>
    <row r="23" spans="1:6" ht="45" x14ac:dyDescent="0.2">
      <c r="A23" s="8" t="s">
        <v>128</v>
      </c>
      <c r="B23" s="15" t="s">
        <v>129</v>
      </c>
      <c r="C23" s="8" t="s">
        <v>130</v>
      </c>
      <c r="D23" s="16">
        <v>8377320.2599999998</v>
      </c>
      <c r="E23" s="16">
        <v>4156941.28</v>
      </c>
      <c r="F23" s="11">
        <f t="shared" si="0"/>
        <v>49.621372359948431</v>
      </c>
    </row>
    <row r="24" spans="1:6" ht="60" outlineLevel="1" x14ac:dyDescent="0.2">
      <c r="A24" s="8" t="s">
        <v>131</v>
      </c>
      <c r="B24" s="15" t="s">
        <v>132</v>
      </c>
      <c r="C24" s="8" t="s">
        <v>133</v>
      </c>
      <c r="D24" s="16">
        <v>8367377.5499999998</v>
      </c>
      <c r="E24" s="16">
        <v>4156941.28</v>
      </c>
      <c r="F24" s="11">
        <f t="shared" si="0"/>
        <v>49.680335985317164</v>
      </c>
    </row>
    <row r="25" spans="1:6" ht="45" outlineLevel="1" x14ac:dyDescent="0.2">
      <c r="A25" s="8" t="s">
        <v>134</v>
      </c>
      <c r="B25" s="15" t="s">
        <v>135</v>
      </c>
      <c r="C25" s="8" t="s">
        <v>136</v>
      </c>
      <c r="D25" s="16">
        <v>9942.7099999999991</v>
      </c>
      <c r="E25" s="16">
        <v>0</v>
      </c>
      <c r="F25" s="11">
        <f t="shared" si="0"/>
        <v>0</v>
      </c>
    </row>
    <row r="26" spans="1:6" ht="15" x14ac:dyDescent="0.2">
      <c r="A26" s="8" t="s">
        <v>137</v>
      </c>
      <c r="B26" s="15" t="s">
        <v>138</v>
      </c>
      <c r="C26" s="8" t="s">
        <v>139</v>
      </c>
      <c r="D26" s="16">
        <v>126555123.8</v>
      </c>
      <c r="E26" s="16">
        <v>9433195.8599999994</v>
      </c>
      <c r="F26" s="11">
        <f t="shared" si="0"/>
        <v>7.453823738426939</v>
      </c>
    </row>
    <row r="27" spans="1:6" ht="15" outlineLevel="1" x14ac:dyDescent="0.2">
      <c r="A27" s="8" t="s">
        <v>140</v>
      </c>
      <c r="B27" s="15" t="s">
        <v>141</v>
      </c>
      <c r="C27" s="8" t="s">
        <v>142</v>
      </c>
      <c r="D27" s="16">
        <v>7768805.1699999999</v>
      </c>
      <c r="E27" s="16">
        <v>1845016.57</v>
      </c>
      <c r="F27" s="11">
        <f t="shared" si="0"/>
        <v>23.749039004411024</v>
      </c>
    </row>
    <row r="28" spans="1:6" ht="15" outlineLevel="1" x14ac:dyDescent="0.2">
      <c r="A28" s="8" t="s">
        <v>143</v>
      </c>
      <c r="B28" s="15" t="s">
        <v>144</v>
      </c>
      <c r="C28" s="8" t="s">
        <v>145</v>
      </c>
      <c r="D28" s="16">
        <v>34100000</v>
      </c>
      <c r="E28" s="16">
        <v>5508234.0099999998</v>
      </c>
      <c r="F28" s="11">
        <f t="shared" si="0"/>
        <v>16.153178914956012</v>
      </c>
    </row>
    <row r="29" spans="1:6" ht="15" outlineLevel="1" x14ac:dyDescent="0.2">
      <c r="A29" s="8" t="s">
        <v>146</v>
      </c>
      <c r="B29" s="15" t="s">
        <v>147</v>
      </c>
      <c r="C29" s="8" t="s">
        <v>148</v>
      </c>
      <c r="D29" s="16">
        <v>78611478.549999997</v>
      </c>
      <c r="E29" s="16">
        <v>2065945.28</v>
      </c>
      <c r="F29" s="11">
        <f t="shared" si="0"/>
        <v>2.6280453161633099</v>
      </c>
    </row>
    <row r="30" spans="1:6" ht="15" outlineLevel="1" x14ac:dyDescent="0.2">
      <c r="A30" s="8" t="s">
        <v>149</v>
      </c>
      <c r="B30" s="15" t="s">
        <v>150</v>
      </c>
      <c r="C30" s="8" t="s">
        <v>151</v>
      </c>
      <c r="D30" s="16">
        <v>4500000</v>
      </c>
      <c r="E30" s="16">
        <v>0</v>
      </c>
      <c r="F30" s="11">
        <f t="shared" si="0"/>
        <v>0</v>
      </c>
    </row>
    <row r="31" spans="1:6" ht="30" outlineLevel="1" x14ac:dyDescent="0.2">
      <c r="A31" s="8" t="s">
        <v>152</v>
      </c>
      <c r="B31" s="15" t="s">
        <v>153</v>
      </c>
      <c r="C31" s="8" t="s">
        <v>154</v>
      </c>
      <c r="D31" s="16">
        <v>1574840.08</v>
      </c>
      <c r="E31" s="16">
        <v>14000</v>
      </c>
      <c r="F31" s="11">
        <f t="shared" si="0"/>
        <v>0.88897915272768513</v>
      </c>
    </row>
    <row r="32" spans="1:6" ht="30" x14ac:dyDescent="0.2">
      <c r="A32" s="8" t="s">
        <v>155</v>
      </c>
      <c r="B32" s="15" t="s">
        <v>156</v>
      </c>
      <c r="C32" s="8" t="s">
        <v>157</v>
      </c>
      <c r="D32" s="16">
        <v>120750754.95</v>
      </c>
      <c r="E32" s="16">
        <v>7092873.7000000002</v>
      </c>
      <c r="F32" s="11">
        <f t="shared" si="0"/>
        <v>5.8739787614056658</v>
      </c>
    </row>
    <row r="33" spans="1:6" ht="15" outlineLevel="1" x14ac:dyDescent="0.2">
      <c r="A33" s="8" t="s">
        <v>158</v>
      </c>
      <c r="B33" s="15" t="s">
        <v>159</v>
      </c>
      <c r="C33" s="8" t="s">
        <v>160</v>
      </c>
      <c r="D33" s="16">
        <v>48067852.969999999</v>
      </c>
      <c r="E33" s="16">
        <v>5732975.3300000001</v>
      </c>
      <c r="F33" s="11">
        <f t="shared" si="0"/>
        <v>11.926838782622665</v>
      </c>
    </row>
    <row r="34" spans="1:6" ht="15" outlineLevel="1" x14ac:dyDescent="0.2">
      <c r="A34" s="8" t="s">
        <v>161</v>
      </c>
      <c r="B34" s="15" t="s">
        <v>162</v>
      </c>
      <c r="C34" s="8" t="s">
        <v>163</v>
      </c>
      <c r="D34" s="16">
        <v>49196601</v>
      </c>
      <c r="E34" s="16">
        <v>0</v>
      </c>
      <c r="F34" s="11">
        <f t="shared" si="0"/>
        <v>0</v>
      </c>
    </row>
    <row r="35" spans="1:6" ht="30" outlineLevel="1" x14ac:dyDescent="0.2">
      <c r="A35" s="8" t="s">
        <v>164</v>
      </c>
      <c r="B35" s="15" t="s">
        <v>165</v>
      </c>
      <c r="C35" s="8" t="s">
        <v>166</v>
      </c>
      <c r="D35" s="16">
        <v>23486300.98</v>
      </c>
      <c r="E35" s="16">
        <v>1359898.37</v>
      </c>
      <c r="F35" s="11">
        <f t="shared" si="0"/>
        <v>5.7901768829328866</v>
      </c>
    </row>
    <row r="36" spans="1:6" ht="15" x14ac:dyDescent="0.2">
      <c r="A36" s="8" t="s">
        <v>167</v>
      </c>
      <c r="B36" s="15" t="s">
        <v>168</v>
      </c>
      <c r="C36" s="8" t="s">
        <v>169</v>
      </c>
      <c r="D36" s="16">
        <v>8342340.8200000003</v>
      </c>
      <c r="E36" s="16">
        <v>23172.29</v>
      </c>
      <c r="F36" s="11">
        <f t="shared" si="0"/>
        <v>0.2777672418327306</v>
      </c>
    </row>
    <row r="37" spans="1:6" ht="30" outlineLevel="1" x14ac:dyDescent="0.2">
      <c r="A37" s="8" t="s">
        <v>170</v>
      </c>
      <c r="B37" s="15" t="s">
        <v>171</v>
      </c>
      <c r="C37" s="8" t="s">
        <v>172</v>
      </c>
      <c r="D37" s="16">
        <v>842918.49</v>
      </c>
      <c r="E37" s="16">
        <v>23172.29</v>
      </c>
      <c r="F37" s="11">
        <f t="shared" si="0"/>
        <v>2.7490546565184495</v>
      </c>
    </row>
    <row r="38" spans="1:6" ht="30" outlineLevel="1" x14ac:dyDescent="0.2">
      <c r="A38" s="8" t="s">
        <v>173</v>
      </c>
      <c r="B38" s="15" t="s">
        <v>174</v>
      </c>
      <c r="C38" s="8" t="s">
        <v>175</v>
      </c>
      <c r="D38" s="16">
        <v>7499422.3300000001</v>
      </c>
      <c r="E38" s="16">
        <v>0</v>
      </c>
      <c r="F38" s="11">
        <f t="shared" si="0"/>
        <v>0</v>
      </c>
    </row>
    <row r="39" spans="1:6" ht="15" x14ac:dyDescent="0.2">
      <c r="A39" s="8" t="s">
        <v>176</v>
      </c>
      <c r="B39" s="15" t="s">
        <v>177</v>
      </c>
      <c r="C39" s="8" t="s">
        <v>178</v>
      </c>
      <c r="D39" s="16">
        <v>647919377.02999997</v>
      </c>
      <c r="E39" s="16">
        <v>137749351.5</v>
      </c>
      <c r="F39" s="11">
        <f t="shared" si="0"/>
        <v>21.260261134869861</v>
      </c>
    </row>
    <row r="40" spans="1:6" ht="15" outlineLevel="1" x14ac:dyDescent="0.2">
      <c r="A40" s="8" t="s">
        <v>179</v>
      </c>
      <c r="B40" s="15" t="s">
        <v>180</v>
      </c>
      <c r="C40" s="8" t="s">
        <v>181</v>
      </c>
      <c r="D40" s="16">
        <v>117337439.61</v>
      </c>
      <c r="E40" s="16">
        <v>26702804.149999999</v>
      </c>
      <c r="F40" s="11">
        <f t="shared" si="0"/>
        <v>22.757275289756937</v>
      </c>
    </row>
    <row r="41" spans="1:6" ht="15" outlineLevel="1" x14ac:dyDescent="0.2">
      <c r="A41" s="8" t="s">
        <v>182</v>
      </c>
      <c r="B41" s="15" t="s">
        <v>183</v>
      </c>
      <c r="C41" s="8" t="s">
        <v>184</v>
      </c>
      <c r="D41" s="16">
        <v>465839460.89999998</v>
      </c>
      <c r="E41" s="16">
        <v>101062365.28</v>
      </c>
      <c r="F41" s="11">
        <f t="shared" si="0"/>
        <v>21.694676763696215</v>
      </c>
    </row>
    <row r="42" spans="1:6" ht="15" outlineLevel="1" x14ac:dyDescent="0.2">
      <c r="A42" s="8" t="s">
        <v>185</v>
      </c>
      <c r="B42" s="15" t="s">
        <v>186</v>
      </c>
      <c r="C42" s="8" t="s">
        <v>187</v>
      </c>
      <c r="D42" s="16">
        <v>26698618.93</v>
      </c>
      <c r="E42" s="16">
        <v>5901152.9000000004</v>
      </c>
      <c r="F42" s="11">
        <f t="shared" si="0"/>
        <v>22.102839534404339</v>
      </c>
    </row>
    <row r="43" spans="1:6" ht="15" outlineLevel="1" x14ac:dyDescent="0.2">
      <c r="A43" s="8" t="s">
        <v>188</v>
      </c>
      <c r="B43" s="15" t="s">
        <v>189</v>
      </c>
      <c r="C43" s="8" t="s">
        <v>190</v>
      </c>
      <c r="D43" s="16">
        <v>22010324.010000002</v>
      </c>
      <c r="E43" s="16">
        <v>1409650.51</v>
      </c>
      <c r="F43" s="11">
        <f t="shared" si="0"/>
        <v>6.4044968595625864</v>
      </c>
    </row>
    <row r="44" spans="1:6" ht="15" outlineLevel="1" x14ac:dyDescent="0.2">
      <c r="A44" s="8" t="s">
        <v>191</v>
      </c>
      <c r="B44" s="15" t="s">
        <v>192</v>
      </c>
      <c r="C44" s="8" t="s">
        <v>193</v>
      </c>
      <c r="D44" s="16">
        <v>16033533.58</v>
      </c>
      <c r="E44" s="16">
        <v>2673378.66</v>
      </c>
      <c r="F44" s="11">
        <f t="shared" si="0"/>
        <v>16.673671132199669</v>
      </c>
    </row>
    <row r="45" spans="1:6" ht="15" x14ac:dyDescent="0.2">
      <c r="A45" s="8" t="s">
        <v>194</v>
      </c>
      <c r="B45" s="15" t="s">
        <v>195</v>
      </c>
      <c r="C45" s="8" t="s">
        <v>196</v>
      </c>
      <c r="D45" s="16">
        <v>126954237.81999999</v>
      </c>
      <c r="E45" s="16">
        <v>24697616.469999999</v>
      </c>
      <c r="F45" s="11">
        <f t="shared" si="0"/>
        <v>19.453951986240202</v>
      </c>
    </row>
    <row r="46" spans="1:6" ht="15" outlineLevel="1" x14ac:dyDescent="0.2">
      <c r="A46" s="8" t="s">
        <v>197</v>
      </c>
      <c r="B46" s="15" t="s">
        <v>198</v>
      </c>
      <c r="C46" s="8" t="s">
        <v>199</v>
      </c>
      <c r="D46" s="16">
        <v>100409111.81999999</v>
      </c>
      <c r="E46" s="16">
        <v>19135041.399999999</v>
      </c>
      <c r="F46" s="11">
        <f t="shared" si="0"/>
        <v>19.057076646891108</v>
      </c>
    </row>
    <row r="47" spans="1:6" ht="30" outlineLevel="1" x14ac:dyDescent="0.2">
      <c r="A47" s="8" t="s">
        <v>200</v>
      </c>
      <c r="B47" s="15" t="s">
        <v>201</v>
      </c>
      <c r="C47" s="8" t="s">
        <v>202</v>
      </c>
      <c r="D47" s="16">
        <v>26545126</v>
      </c>
      <c r="E47" s="16">
        <v>5562575.0700000003</v>
      </c>
      <c r="F47" s="11">
        <f t="shared" si="0"/>
        <v>20.955165441670911</v>
      </c>
    </row>
    <row r="48" spans="1:6" ht="15" x14ac:dyDescent="0.2">
      <c r="A48" s="8" t="s">
        <v>203</v>
      </c>
      <c r="B48" s="15" t="s">
        <v>204</v>
      </c>
      <c r="C48" s="8" t="s">
        <v>205</v>
      </c>
      <c r="D48" s="16">
        <v>391729.7</v>
      </c>
      <c r="E48" s="16">
        <v>0</v>
      </c>
      <c r="F48" s="11">
        <f t="shared" si="0"/>
        <v>0</v>
      </c>
    </row>
    <row r="49" spans="1:6" ht="15" outlineLevel="1" x14ac:dyDescent="0.2">
      <c r="A49" s="8" t="s">
        <v>206</v>
      </c>
      <c r="B49" s="15" t="s">
        <v>207</v>
      </c>
      <c r="C49" s="8" t="s">
        <v>208</v>
      </c>
      <c r="D49" s="16">
        <v>391729.7</v>
      </c>
      <c r="E49" s="16">
        <v>0</v>
      </c>
      <c r="F49" s="11">
        <f t="shared" si="0"/>
        <v>0</v>
      </c>
    </row>
    <row r="50" spans="1:6" ht="15" x14ac:dyDescent="0.2">
      <c r="A50" s="8" t="s">
        <v>209</v>
      </c>
      <c r="B50" s="15" t="s">
        <v>210</v>
      </c>
      <c r="C50" s="8" t="s">
        <v>211</v>
      </c>
      <c r="D50" s="16">
        <v>44908695.350000001</v>
      </c>
      <c r="E50" s="16">
        <v>14872919.01</v>
      </c>
      <c r="F50" s="11">
        <f t="shared" si="0"/>
        <v>33.118127556560154</v>
      </c>
    </row>
    <row r="51" spans="1:6" ht="15" outlineLevel="1" x14ac:dyDescent="0.2">
      <c r="A51" s="8" t="s">
        <v>212</v>
      </c>
      <c r="B51" s="15" t="s">
        <v>213</v>
      </c>
      <c r="C51" s="8" t="s">
        <v>214</v>
      </c>
      <c r="D51" s="16">
        <v>3555593.8</v>
      </c>
      <c r="E51" s="16">
        <v>642694.69999999995</v>
      </c>
      <c r="F51" s="11">
        <f t="shared" si="0"/>
        <v>18.075594011891909</v>
      </c>
    </row>
    <row r="52" spans="1:6" ht="15" outlineLevel="1" x14ac:dyDescent="0.2">
      <c r="A52" s="8" t="s">
        <v>215</v>
      </c>
      <c r="B52" s="15" t="s">
        <v>216</v>
      </c>
      <c r="C52" s="8" t="s">
        <v>217</v>
      </c>
      <c r="D52" s="16">
        <v>29419481.550000001</v>
      </c>
      <c r="E52" s="16">
        <v>6883790.0099999998</v>
      </c>
      <c r="F52" s="11">
        <f t="shared" si="0"/>
        <v>23.39874684161455</v>
      </c>
    </row>
    <row r="53" spans="1:6" ht="15" outlineLevel="1" x14ac:dyDescent="0.2">
      <c r="A53" s="8" t="s">
        <v>218</v>
      </c>
      <c r="B53" s="15" t="s">
        <v>219</v>
      </c>
      <c r="C53" s="8" t="s">
        <v>220</v>
      </c>
      <c r="D53" s="16">
        <v>10764620</v>
      </c>
      <c r="E53" s="16">
        <v>7110448.0899999999</v>
      </c>
      <c r="F53" s="11">
        <f t="shared" si="0"/>
        <v>66.053869899727076</v>
      </c>
    </row>
    <row r="54" spans="1:6" ht="30" outlineLevel="1" x14ac:dyDescent="0.2">
      <c r="A54" s="8" t="s">
        <v>221</v>
      </c>
      <c r="B54" s="15" t="s">
        <v>222</v>
      </c>
      <c r="C54" s="8" t="s">
        <v>223</v>
      </c>
      <c r="D54" s="16">
        <v>1169000</v>
      </c>
      <c r="E54" s="16">
        <v>235986.21</v>
      </c>
      <c r="F54" s="11">
        <f t="shared" si="0"/>
        <v>20.187015397775877</v>
      </c>
    </row>
    <row r="55" spans="1:6" ht="15" x14ac:dyDescent="0.2">
      <c r="A55" s="8" t="s">
        <v>224</v>
      </c>
      <c r="B55" s="15" t="s">
        <v>225</v>
      </c>
      <c r="C55" s="8" t="s">
        <v>226</v>
      </c>
      <c r="D55" s="16">
        <v>47298467.18</v>
      </c>
      <c r="E55" s="16">
        <v>8524364.4499999993</v>
      </c>
      <c r="F55" s="11">
        <f t="shared" si="0"/>
        <v>18.022496199632656</v>
      </c>
    </row>
    <row r="56" spans="1:6" ht="15" outlineLevel="1" x14ac:dyDescent="0.2">
      <c r="A56" s="8" t="s">
        <v>227</v>
      </c>
      <c r="B56" s="15" t="s">
        <v>228</v>
      </c>
      <c r="C56" s="8" t="s">
        <v>229</v>
      </c>
      <c r="D56" s="16">
        <v>35748902.109999999</v>
      </c>
      <c r="E56" s="16">
        <v>5864041.0999999996</v>
      </c>
      <c r="F56" s="11">
        <f t="shared" si="0"/>
        <v>16.40341592017635</v>
      </c>
    </row>
    <row r="57" spans="1:6" ht="15" outlineLevel="1" x14ac:dyDescent="0.2">
      <c r="A57" s="8" t="s">
        <v>230</v>
      </c>
      <c r="B57" s="15" t="s">
        <v>231</v>
      </c>
      <c r="C57" s="8" t="s">
        <v>232</v>
      </c>
      <c r="D57" s="16">
        <v>11549565.07</v>
      </c>
      <c r="E57" s="16">
        <v>2660323.35</v>
      </c>
      <c r="F57" s="11">
        <f t="shared" si="0"/>
        <v>23.033969970957529</v>
      </c>
    </row>
    <row r="58" spans="1:6" ht="30" x14ac:dyDescent="0.2">
      <c r="A58" s="8" t="s">
        <v>233</v>
      </c>
      <c r="B58" s="15" t="s">
        <v>234</v>
      </c>
      <c r="C58" s="8" t="s">
        <v>235</v>
      </c>
      <c r="D58" s="16">
        <v>20000</v>
      </c>
      <c r="E58" s="16">
        <v>0</v>
      </c>
      <c r="F58" s="11">
        <f t="shared" si="0"/>
        <v>0</v>
      </c>
    </row>
    <row r="59" spans="1:6" ht="30" outlineLevel="1" x14ac:dyDescent="0.2">
      <c r="A59" s="8" t="s">
        <v>236</v>
      </c>
      <c r="B59" s="15" t="s">
        <v>237</v>
      </c>
      <c r="C59" s="8" t="s">
        <v>238</v>
      </c>
      <c r="D59" s="16">
        <v>20000</v>
      </c>
      <c r="E59" s="16">
        <v>0</v>
      </c>
      <c r="F59" s="11">
        <f t="shared" si="0"/>
        <v>0</v>
      </c>
    </row>
    <row r="60" spans="1:6" ht="60" x14ac:dyDescent="0.2">
      <c r="A60" s="8" t="s">
        <v>239</v>
      </c>
      <c r="B60" s="15" t="s">
        <v>240</v>
      </c>
      <c r="C60" s="8" t="s">
        <v>241</v>
      </c>
      <c r="D60" s="16">
        <v>243740082.09</v>
      </c>
      <c r="E60" s="16">
        <v>36442997.880000003</v>
      </c>
      <c r="F60" s="11">
        <f t="shared" si="0"/>
        <v>14.951581852074531</v>
      </c>
    </row>
    <row r="61" spans="1:6" ht="45" outlineLevel="1" x14ac:dyDescent="0.2">
      <c r="A61" s="8" t="s">
        <v>242</v>
      </c>
      <c r="B61" s="15" t="s">
        <v>243</v>
      </c>
      <c r="C61" s="8" t="s">
        <v>244</v>
      </c>
      <c r="D61" s="16">
        <v>84088997</v>
      </c>
      <c r="E61" s="16">
        <v>28778750.710000001</v>
      </c>
      <c r="F61" s="11">
        <f t="shared" si="0"/>
        <v>34.224157424543904</v>
      </c>
    </row>
    <row r="62" spans="1:6" ht="15" outlineLevel="1" x14ac:dyDescent="0.2">
      <c r="A62" s="8" t="s">
        <v>245</v>
      </c>
      <c r="B62" s="15" t="s">
        <v>246</v>
      </c>
      <c r="C62" s="8" t="s">
        <v>247</v>
      </c>
      <c r="D62" s="16">
        <v>14136217.09</v>
      </c>
      <c r="E62" s="16">
        <v>3231744.96</v>
      </c>
      <c r="F62" s="11">
        <f t="shared" si="0"/>
        <v>22.861455362666618</v>
      </c>
    </row>
    <row r="63" spans="1:6" ht="30" outlineLevel="1" x14ac:dyDescent="0.2">
      <c r="A63" s="8" t="s">
        <v>248</v>
      </c>
      <c r="B63" s="15" t="s">
        <v>249</v>
      </c>
      <c r="C63" s="8" t="s">
        <v>250</v>
      </c>
      <c r="D63" s="16">
        <v>145514868</v>
      </c>
      <c r="E63" s="16">
        <v>4432502.21</v>
      </c>
      <c r="F63" s="11">
        <f t="shared" si="0"/>
        <v>3.0460820058607343</v>
      </c>
    </row>
    <row r="64" spans="1:6" ht="15" x14ac:dyDescent="0.25">
      <c r="A64" s="12" t="s">
        <v>7</v>
      </c>
      <c r="B64" s="13"/>
      <c r="C64" s="12"/>
      <c r="D64" s="14">
        <v>1490215801.6500001</v>
      </c>
      <c r="E64" s="14">
        <v>265204031.88999999</v>
      </c>
      <c r="F64" s="11">
        <f t="shared" si="0"/>
        <v>17.796350810155161</v>
      </c>
    </row>
  </sheetData>
  <mergeCells count="7">
    <mergeCell ref="A10:B10"/>
    <mergeCell ref="A1:F1"/>
    <mergeCell ref="A4:F4"/>
    <mergeCell ref="A6:H6"/>
    <mergeCell ref="A7:G7"/>
    <mergeCell ref="A8:G8"/>
    <mergeCell ref="A9:G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7"/>
  <sheetViews>
    <sheetView workbookViewId="0">
      <selection activeCell="C15" sqref="C15"/>
    </sheetView>
  </sheetViews>
  <sheetFormatPr defaultRowHeight="15" x14ac:dyDescent="0.25"/>
  <cols>
    <col min="1" max="1" width="0.85546875" style="25" customWidth="1"/>
    <col min="2" max="2" width="45.28515625" style="25" customWidth="1"/>
    <col min="3" max="3" width="7.7109375" style="25" customWidth="1"/>
    <col min="4" max="4" width="27.28515625" style="25" customWidth="1"/>
    <col min="5" max="5" width="17.28515625" style="25" customWidth="1"/>
    <col min="6" max="6" width="16.42578125" style="25" customWidth="1"/>
    <col min="7" max="7" width="13.85546875" style="25" customWidth="1"/>
    <col min="8" max="16384" width="9.140625" style="25"/>
  </cols>
  <sheetData>
    <row r="3" spans="2:7" ht="18.75" x14ac:dyDescent="0.3">
      <c r="B3" s="48" t="s">
        <v>294</v>
      </c>
      <c r="C3" s="49"/>
      <c r="D3" s="49"/>
      <c r="E3" s="49"/>
      <c r="F3" s="50"/>
      <c r="G3" s="50"/>
    </row>
    <row r="4" spans="2:7" x14ac:dyDescent="0.25">
      <c r="B4" s="26"/>
    </row>
    <row r="5" spans="2:7" x14ac:dyDescent="0.25">
      <c r="B5" s="26"/>
    </row>
    <row r="6" spans="2:7" x14ac:dyDescent="0.25">
      <c r="B6" s="27" t="s">
        <v>252</v>
      </c>
    </row>
    <row r="7" spans="2:7" ht="42" customHeight="1" x14ac:dyDescent="0.25">
      <c r="B7" s="28" t="s">
        <v>253</v>
      </c>
      <c r="C7" s="28" t="s">
        <v>254</v>
      </c>
      <c r="D7" s="28" t="s">
        <v>255</v>
      </c>
      <c r="E7" s="22" t="s">
        <v>6</v>
      </c>
      <c r="F7" s="22" t="s">
        <v>94</v>
      </c>
      <c r="G7" s="23" t="s">
        <v>92</v>
      </c>
    </row>
    <row r="8" spans="2:7" x14ac:dyDescent="0.25">
      <c r="B8" s="29" t="s">
        <v>98</v>
      </c>
      <c r="C8" s="29" t="s">
        <v>101</v>
      </c>
      <c r="D8" s="29" t="s">
        <v>104</v>
      </c>
      <c r="E8" s="29">
        <v>4</v>
      </c>
      <c r="F8" s="29">
        <v>5</v>
      </c>
      <c r="G8" s="29">
        <v>6</v>
      </c>
    </row>
    <row r="9" spans="2:7" ht="30" x14ac:dyDescent="0.25">
      <c r="B9" s="30" t="s">
        <v>256</v>
      </c>
      <c r="C9" s="31">
        <v>500</v>
      </c>
      <c r="D9" s="31" t="s">
        <v>257</v>
      </c>
      <c r="E9" s="32">
        <v>22829374.699999999</v>
      </c>
      <c r="F9" s="32">
        <v>-7367648.4500000002</v>
      </c>
      <c r="G9" s="33">
        <f>F9/E9*100</f>
        <v>-32.272668642124486</v>
      </c>
    </row>
    <row r="10" spans="2:7" ht="45" x14ac:dyDescent="0.25">
      <c r="B10" s="30" t="s">
        <v>258</v>
      </c>
      <c r="C10" s="31">
        <v>520</v>
      </c>
      <c r="D10" s="31" t="s">
        <v>257</v>
      </c>
      <c r="E10" s="32">
        <v>3142320</v>
      </c>
      <c r="F10" s="34" t="s">
        <v>259</v>
      </c>
      <c r="G10" s="33"/>
    </row>
    <row r="11" spans="2:7" ht="30" x14ac:dyDescent="0.25">
      <c r="B11" s="30" t="s">
        <v>260</v>
      </c>
      <c r="C11" s="31">
        <v>520</v>
      </c>
      <c r="D11" s="31" t="s">
        <v>261</v>
      </c>
      <c r="E11" s="32">
        <v>3142320</v>
      </c>
      <c r="F11" s="34" t="s">
        <v>259</v>
      </c>
      <c r="G11" s="33"/>
    </row>
    <row r="12" spans="2:7" ht="45" x14ac:dyDescent="0.25">
      <c r="B12" s="30" t="s">
        <v>262</v>
      </c>
      <c r="C12" s="31">
        <v>520</v>
      </c>
      <c r="D12" s="31" t="s">
        <v>263</v>
      </c>
      <c r="E12" s="32">
        <v>3142320</v>
      </c>
      <c r="F12" s="34" t="s">
        <v>259</v>
      </c>
      <c r="G12" s="33"/>
    </row>
    <row r="13" spans="2:7" ht="45" x14ac:dyDescent="0.25">
      <c r="B13" s="30" t="s">
        <v>264</v>
      </c>
      <c r="C13" s="31">
        <v>520</v>
      </c>
      <c r="D13" s="31" t="s">
        <v>265</v>
      </c>
      <c r="E13" s="32">
        <v>26662320</v>
      </c>
      <c r="F13" s="34" t="s">
        <v>259</v>
      </c>
      <c r="G13" s="33"/>
    </row>
    <row r="14" spans="2:7" ht="60" x14ac:dyDescent="0.25">
      <c r="B14" s="30" t="s">
        <v>266</v>
      </c>
      <c r="C14" s="31">
        <v>520</v>
      </c>
      <c r="D14" s="31" t="s">
        <v>267</v>
      </c>
      <c r="E14" s="32">
        <v>26662320</v>
      </c>
      <c r="F14" s="34" t="s">
        <v>259</v>
      </c>
      <c r="G14" s="33"/>
    </row>
    <row r="15" spans="2:7" ht="60" x14ac:dyDescent="0.25">
      <c r="B15" s="30" t="s">
        <v>268</v>
      </c>
      <c r="C15" s="31">
        <v>520</v>
      </c>
      <c r="D15" s="31" t="s">
        <v>269</v>
      </c>
      <c r="E15" s="32">
        <v>-23520000</v>
      </c>
      <c r="F15" s="34" t="s">
        <v>259</v>
      </c>
      <c r="G15" s="33"/>
    </row>
    <row r="16" spans="2:7" ht="60" x14ac:dyDescent="0.25">
      <c r="B16" s="30" t="s">
        <v>270</v>
      </c>
      <c r="C16" s="31">
        <v>520</v>
      </c>
      <c r="D16" s="31" t="s">
        <v>271</v>
      </c>
      <c r="E16" s="32">
        <v>-23520000</v>
      </c>
      <c r="F16" s="34" t="s">
        <v>259</v>
      </c>
      <c r="G16" s="33"/>
    </row>
    <row r="17" spans="2:7" x14ac:dyDescent="0.25">
      <c r="B17" s="30" t="s">
        <v>272</v>
      </c>
      <c r="C17" s="31">
        <v>700</v>
      </c>
      <c r="D17" s="31" t="s">
        <v>273</v>
      </c>
      <c r="E17" s="32">
        <v>19687054.699999999</v>
      </c>
      <c r="F17" s="32">
        <v>-7367648.4500000002</v>
      </c>
      <c r="G17" s="33">
        <f t="shared" ref="G17:G27" si="0">F17/E17*100</f>
        <v>-37.423822721435322</v>
      </c>
    </row>
    <row r="18" spans="2:7" ht="30" x14ac:dyDescent="0.25">
      <c r="B18" s="30" t="s">
        <v>274</v>
      </c>
      <c r="C18" s="31">
        <v>710</v>
      </c>
      <c r="D18" s="31" t="s">
        <v>275</v>
      </c>
      <c r="E18" s="32">
        <v>-1494048746.95</v>
      </c>
      <c r="F18" s="32">
        <v>-402567891.27999997</v>
      </c>
      <c r="G18" s="33">
        <f t="shared" si="0"/>
        <v>26.944762819942468</v>
      </c>
    </row>
    <row r="19" spans="2:7" x14ac:dyDescent="0.25">
      <c r="B19" s="30" t="s">
        <v>276</v>
      </c>
      <c r="C19" s="31">
        <v>710</v>
      </c>
      <c r="D19" s="31" t="s">
        <v>277</v>
      </c>
      <c r="E19" s="32">
        <v>-1494048746.95</v>
      </c>
      <c r="F19" s="32">
        <v>-402567891.27999997</v>
      </c>
      <c r="G19" s="33">
        <f t="shared" si="0"/>
        <v>26.944762819942468</v>
      </c>
    </row>
    <row r="20" spans="2:7" ht="30" x14ac:dyDescent="0.25">
      <c r="B20" s="30" t="s">
        <v>278</v>
      </c>
      <c r="C20" s="31">
        <v>710</v>
      </c>
      <c r="D20" s="31" t="s">
        <v>279</v>
      </c>
      <c r="E20" s="32">
        <v>-1494048746.95</v>
      </c>
      <c r="F20" s="32">
        <v>-402567891.27999997</v>
      </c>
      <c r="G20" s="33">
        <f t="shared" si="0"/>
        <v>26.944762819942468</v>
      </c>
    </row>
    <row r="21" spans="2:7" ht="30" x14ac:dyDescent="0.25">
      <c r="B21" s="30" t="s">
        <v>280</v>
      </c>
      <c r="C21" s="31">
        <v>710</v>
      </c>
      <c r="D21" s="31" t="s">
        <v>281</v>
      </c>
      <c r="E21" s="32">
        <v>-1494048746.95</v>
      </c>
      <c r="F21" s="32">
        <v>-402567891.27999997</v>
      </c>
      <c r="G21" s="33">
        <f t="shared" si="0"/>
        <v>26.944762819942468</v>
      </c>
    </row>
    <row r="22" spans="2:7" ht="30" x14ac:dyDescent="0.25">
      <c r="B22" s="30" t="s">
        <v>282</v>
      </c>
      <c r="C22" s="31">
        <v>710</v>
      </c>
      <c r="D22" s="31" t="s">
        <v>283</v>
      </c>
      <c r="E22" s="32">
        <v>-1494048746.95</v>
      </c>
      <c r="F22" s="32">
        <v>-402567891.27999997</v>
      </c>
      <c r="G22" s="33">
        <f t="shared" si="0"/>
        <v>26.944762819942468</v>
      </c>
    </row>
    <row r="23" spans="2:7" ht="30" x14ac:dyDescent="0.25">
      <c r="B23" s="30" t="s">
        <v>284</v>
      </c>
      <c r="C23" s="31">
        <v>720</v>
      </c>
      <c r="D23" s="31" t="s">
        <v>285</v>
      </c>
      <c r="E23" s="32">
        <v>1513735801.6500001</v>
      </c>
      <c r="F23" s="32">
        <v>395200242.82999998</v>
      </c>
      <c r="G23" s="33">
        <f t="shared" si="0"/>
        <v>26.107610218323725</v>
      </c>
    </row>
    <row r="24" spans="2:7" x14ac:dyDescent="0.25">
      <c r="B24" s="30" t="s">
        <v>286</v>
      </c>
      <c r="C24" s="31">
        <v>720</v>
      </c>
      <c r="D24" s="31" t="s">
        <v>287</v>
      </c>
      <c r="E24" s="32">
        <v>1513735801.6500001</v>
      </c>
      <c r="F24" s="32">
        <v>395200242.82999998</v>
      </c>
      <c r="G24" s="33">
        <f t="shared" si="0"/>
        <v>26.107610218323725</v>
      </c>
    </row>
    <row r="25" spans="2:7" ht="30" x14ac:dyDescent="0.25">
      <c r="B25" s="30" t="s">
        <v>288</v>
      </c>
      <c r="C25" s="31">
        <v>720</v>
      </c>
      <c r="D25" s="31" t="s">
        <v>289</v>
      </c>
      <c r="E25" s="32">
        <v>1513735801.6500001</v>
      </c>
      <c r="F25" s="32">
        <v>395200242.82999998</v>
      </c>
      <c r="G25" s="33">
        <f t="shared" si="0"/>
        <v>26.107610218323725</v>
      </c>
    </row>
    <row r="26" spans="2:7" ht="30" x14ac:dyDescent="0.25">
      <c r="B26" s="30" t="s">
        <v>290</v>
      </c>
      <c r="C26" s="31">
        <v>720</v>
      </c>
      <c r="D26" s="31" t="s">
        <v>291</v>
      </c>
      <c r="E26" s="32">
        <v>1513735801.6500001</v>
      </c>
      <c r="F26" s="32">
        <v>395200242.82999998</v>
      </c>
      <c r="G26" s="33">
        <f t="shared" si="0"/>
        <v>26.107610218323725</v>
      </c>
    </row>
    <row r="27" spans="2:7" ht="30" x14ac:dyDescent="0.25">
      <c r="B27" s="30" t="s">
        <v>292</v>
      </c>
      <c r="C27" s="31">
        <v>720</v>
      </c>
      <c r="D27" s="31" t="s">
        <v>293</v>
      </c>
      <c r="E27" s="32">
        <v>1513735801.6500001</v>
      </c>
      <c r="F27" s="32">
        <v>395200242.82999998</v>
      </c>
      <c r="G27" s="33">
        <f t="shared" si="0"/>
        <v>26.107610218323725</v>
      </c>
    </row>
  </sheetData>
  <mergeCells count="1">
    <mergeCell ref="B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Источники</vt:lpstr>
      <vt:lpstr>Доходы!APPT</vt:lpstr>
      <vt:lpstr>Доходы!FIO</vt:lpstr>
      <vt:lpstr>Доходы!LAST_CELL</vt:lpstr>
      <vt:lpstr>Доходы!SIGN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Рафиенко Елена Артуровна</dc:creator>
  <dc:description>POI HSSF rep:2.56.0.266</dc:description>
  <cp:lastModifiedBy>Рафиенко Елена Артуровна</cp:lastModifiedBy>
  <dcterms:created xsi:type="dcterms:W3CDTF">2025-04-11T03:24:38Z</dcterms:created>
  <dcterms:modified xsi:type="dcterms:W3CDTF">2025-04-11T03:34:18Z</dcterms:modified>
</cp:coreProperties>
</file>