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u-rafienko\Documents\Мои документы\2024\На сайт\Ежемесячные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</sheets>
  <definedNames>
    <definedName name="APPT" localSheetId="0">доходы!$A$21</definedName>
    <definedName name="FIO" localSheetId="0">доходы!$F$21</definedName>
    <definedName name="LAST_CELL" localSheetId="0">доходы!$J$58</definedName>
    <definedName name="SIGN" localSheetId="0">доходы!$A$21:$H$22</definedName>
  </definedNames>
  <calcPr calcId="162913"/>
</workbook>
</file>

<file path=xl/calcChain.xml><?xml version="1.0" encoding="utf-8"?>
<calcChain xmlns="http://schemas.openxmlformats.org/spreadsheetml/2006/main">
  <c r="G12" i="3" l="1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11" i="3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13" i="2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6" i="1"/>
  <c r="E47" i="1"/>
  <c r="E48" i="1"/>
  <c r="E49" i="1"/>
  <c r="E50" i="1"/>
  <c r="E51" i="1"/>
  <c r="E52" i="1"/>
  <c r="E53" i="1"/>
  <c r="E13" i="1"/>
</calcChain>
</file>

<file path=xl/sharedStrings.xml><?xml version="1.0" encoding="utf-8"?>
<sst xmlns="http://schemas.openxmlformats.org/spreadsheetml/2006/main" count="317" uniqueCount="293">
  <si>
    <t>Финансовое управление администрации Манского района</t>
  </si>
  <si>
    <t>(наименование организации)</t>
  </si>
  <si>
    <t>Бюджет: Районный бюджет Манского района</t>
  </si>
  <si>
    <t>Единица измерения руб.</t>
  </si>
  <si>
    <t>КВД</t>
  </si>
  <si>
    <t>Наименование КВД</t>
  </si>
  <si>
    <t>Бюджетные назначения 2024 год</t>
  </si>
  <si>
    <t>Итого</t>
  </si>
  <si>
    <t>10000000000000000</t>
  </si>
  <si>
    <t>НАЛОГОВЫЕ И НЕНАЛОГОВЫЕ ДОХОДЫ</t>
  </si>
  <si>
    <t>10100000000000000</t>
  </si>
  <si>
    <t>НАЛОГИ НА ПРИБЫЛЬ, ДОХОДЫ</t>
  </si>
  <si>
    <t>10101000000000110</t>
  </si>
  <si>
    <t>Налог на прибыль организаций</t>
  </si>
  <si>
    <t>10102000010000110</t>
  </si>
  <si>
    <t>Налог на доходы физических лиц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</si>
  <si>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</si>
  <si>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</si>
  <si>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</si>
  <si>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</si>
  <si>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10500000000000000</t>
  </si>
  <si>
    <t>НАЛОГИ НА СОВОКУПНЫЙ ДОХОД</t>
  </si>
  <si>
    <t>10501000000000110</t>
  </si>
  <si>
    <t>Налог, взимаемый в связи с применением упрощенной системы налогообложения</t>
  </si>
  <si>
    <t>10502000020000110</t>
  </si>
  <si>
    <t>Единый налог на вмененный доход для отдельных видов деятельности</t>
  </si>
  <si>
    <t>10503000010000110</t>
  </si>
  <si>
    <t>Единый сельскохозяйственный налог</t>
  </si>
  <si>
    <t>10504000020000110</t>
  </si>
  <si>
    <t>Налог, взимаемый в связи с применением патентной системы налогообложения</t>
  </si>
  <si>
    <t>10800000000000000</t>
  </si>
  <si>
    <t>ГОСУДАРСТВЕННАЯ ПОШЛИНА</t>
  </si>
  <si>
    <t>10803000010000110</t>
  </si>
  <si>
    <t>Государственная пошлина по делам, рассматриваемым в судах общей юрисдикции, мировыми судьями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</si>
  <si>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</si>
  <si>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</si>
  <si>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</si>
  <si>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</si>
  <si>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</si>
  <si>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</si>
  <si>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</si>
  <si>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</si>
  <si>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</si>
  <si>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</si>
  <si>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11201000010000120</t>
  </si>
  <si>
    <t>Плата за негативное воздействие на окружающую среду</t>
  </si>
  <si>
    <t>11300000000000000</t>
  </si>
  <si>
    <t>ДОХОДЫ ОТ ОКАЗАНИЯ ПЛАТНЫХ УСЛУГ И КОМПЕНСАЦИИ ЗАТРАТ ГОСУДАРСТВА</t>
  </si>
  <si>
    <t>11302000000000130</t>
  </si>
  <si>
    <t>Доходы от компенсации затрат государства</t>
  </si>
  <si>
    <t>11400000000000000</t>
  </si>
  <si>
    <t>ДОХОДЫ ОТ ПРОДАЖИ МАТЕРИАЛЬНЫХ И НЕМАТЕРИАЛЬНЫХ АКТИВОВ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</si>
  <si>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</si>
  <si>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</si>
  <si>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</si>
  <si>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</si>
  <si>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</si>
  <si>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</si>
  <si>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11600000000000000</t>
  </si>
  <si>
    <t>ШТРАФЫ, САНКЦИИ, ВОЗМЕЩЕНИЕ УЩЕРБА</t>
  </si>
  <si>
    <t>11601000010000140</t>
  </si>
  <si>
    <t>Административные штрафы, установленные Кодексом Российской Федерации об административных правонарушениях</t>
  </si>
  <si>
    <t>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</si>
  <si>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</si>
  <si>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11610000000000140</t>
  </si>
  <si>
    <t>Платежи в целях возмещения причиненного ущерба (убытков)</t>
  </si>
  <si>
    <t>11611000010000140</t>
  </si>
  <si>
    <t>Платежи, уплачиваемые в целях возмещения вреда</t>
  </si>
  <si>
    <t>11700000000000000</t>
  </si>
  <si>
    <t>ПРОЧИЕ НЕНАЛОГОВЫЕ ДОХОДЫ</t>
  </si>
  <si>
    <t>11701000000000180</t>
  </si>
  <si>
    <t>Невыясненные поступления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</si>
  <si>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</si>
  <si>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</si>
  <si>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</si>
  <si>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</si>
  <si>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</si>
  <si>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</si>
  <si>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20220000000000150</t>
  </si>
  <si>
    <t>Субсидии бюджетам бюджетной системы Российской Федерации (межбюджетные субсидии)</t>
  </si>
  <si>
    <t>20230000000000150</t>
  </si>
  <si>
    <t>Субвенции бюджетам бюджетной системы Российской Федерации</t>
  </si>
  <si>
    <t>20240000000000150</t>
  </si>
  <si>
    <t>Иные межбюджетные трансферты</t>
  </si>
  <si>
    <t>21900000000000000</t>
  </si>
  <si>
    <t>ВОЗВРАТ ОСТАТКОВ СУБСИДИЙ, СУБВЕНЦИЙ И ИНЫХ МЕЖБЮДЖЕТНЫХ ТРАНСФЕРТОВ, ИМЕЮЩИХ ЦЕЛЕВОЕ НАЗНАЧЕНИЕ, ПРОШЛЫХ ЛЕТ</t>
  </si>
  <si>
    <t>21900000050000150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</si>
  <si>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</si>
  <si>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Исполнение доходов районного бюджета на 01.01.2025 г.</t>
  </si>
  <si>
    <t>% исполнения к году</t>
  </si>
  <si>
    <t>1</t>
  </si>
  <si>
    <t>2</t>
  </si>
  <si>
    <t>3</t>
  </si>
  <si>
    <t>4</t>
  </si>
  <si>
    <t>Исполнено на 01.01.2025</t>
  </si>
  <si>
    <t>руб.</t>
  </si>
  <si>
    <t>№ п/п</t>
  </si>
  <si>
    <t>Наименование кода</t>
  </si>
  <si>
    <t>КФСР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</si>
  <si>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</si>
  <si>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</si>
  <si>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</si>
  <si>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</si>
  <si>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</si>
  <si>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</si>
  <si>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</si>
  <si>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0104</t>
  </si>
  <si>
    <t>5</t>
  </si>
  <si>
    <t>Судебная система</t>
  </si>
  <si>
    <t>0105</t>
  </si>
  <si>
    <t>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</si>
  <si>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</si>
  <si>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</si>
  <si>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7</t>
  </si>
  <si>
    <t>Обеспечение проведения выборов и референдумов</t>
  </si>
  <si>
    <t>0107</t>
  </si>
  <si>
    <t>8</t>
  </si>
  <si>
    <t>Резервные фонды</t>
  </si>
  <si>
    <t>0111</t>
  </si>
  <si>
    <t>9</t>
  </si>
  <si>
    <t>Другие общегосударственные вопросы</t>
  </si>
  <si>
    <t>0113</t>
  </si>
  <si>
    <t>10</t>
  </si>
  <si>
    <t>НАЦИОНАЛЬНАЯ ОБОРОНА</t>
  </si>
  <si>
    <t>0200</t>
  </si>
  <si>
    <t>11</t>
  </si>
  <si>
    <t>Мобилизационная и вневойсковая подготовка</t>
  </si>
  <si>
    <t>0203</t>
  </si>
  <si>
    <t>12</t>
  </si>
  <si>
    <t>НАЦИОНАЛЬНАЯ БЕЗОПАСНОСТЬ И ПРАВООХРАНИТЕЛЬНАЯ ДЕЯТЕЛЬНОСТЬ</t>
  </si>
  <si>
    <t>0300</t>
  </si>
  <si>
    <t>13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</si>
  <si>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</si>
  <si>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</si>
  <si>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14</t>
  </si>
  <si>
    <t>НАЦИОНАЛЬНАЯ ЭКОНОМИКА</t>
  </si>
  <si>
    <t>0400</t>
  </si>
  <si>
    <t>15</t>
  </si>
  <si>
    <t>Сельское хозяйство и рыболовство</t>
  </si>
  <si>
    <t>0405</t>
  </si>
  <si>
    <t>16</t>
  </si>
  <si>
    <t>Транспорт</t>
  </si>
  <si>
    <t>0408</t>
  </si>
  <si>
    <t>17</t>
  </si>
  <si>
    <t>Дорожное хозяйство (дорожные фонды)</t>
  </si>
  <si>
    <t>0409</t>
  </si>
  <si>
    <t>18</t>
  </si>
  <si>
    <t>Связь и информатика</t>
  </si>
  <si>
    <t>0410</t>
  </si>
  <si>
    <t>19</t>
  </si>
  <si>
    <t>Другие вопросы в области национальной экономики</t>
  </si>
  <si>
    <t>0412</t>
  </si>
  <si>
    <t>20</t>
  </si>
  <si>
    <t>ЖИЛИЩНО-КОММУНАЛЬНОЕ ХОЗЯЙСТВО</t>
  </si>
  <si>
    <t>0500</t>
  </si>
  <si>
    <t>21</t>
  </si>
  <si>
    <t>Жилищное хозяйство</t>
  </si>
  <si>
    <t>0501</t>
  </si>
  <si>
    <t>22</t>
  </si>
  <si>
    <t>Коммунальное хозяйство</t>
  </si>
  <si>
    <t>0502</t>
  </si>
  <si>
    <t>23</t>
  </si>
  <si>
    <t>Благоустройство</t>
  </si>
  <si>
    <t>0503</t>
  </si>
  <si>
    <t>24</t>
  </si>
  <si>
    <t>Другие вопросы в области жилищно-коммунального хозяйства</t>
  </si>
  <si>
    <t>0505</t>
  </si>
  <si>
    <t>25</t>
  </si>
  <si>
    <t>ОХРАНА ОКРУЖАЮЩЕЙ СРЕДЫ</t>
  </si>
  <si>
    <t>0600</t>
  </si>
  <si>
    <t>26</t>
  </si>
  <si>
    <t>Охрана объектов растительного и животного мира и среды их обитания</t>
  </si>
  <si>
    <t>0603</t>
  </si>
  <si>
    <t>27</t>
  </si>
  <si>
    <t>Другие вопросы в области охраны окружающей среды</t>
  </si>
  <si>
    <t>0605</t>
  </si>
  <si>
    <t>28</t>
  </si>
  <si>
    <t>ОБРАЗОВАНИЕ</t>
  </si>
  <si>
    <t>0700</t>
  </si>
  <si>
    <t>29</t>
  </si>
  <si>
    <t>Дошкольное образование</t>
  </si>
  <si>
    <t>0701</t>
  </si>
  <si>
    <t>30</t>
  </si>
  <si>
    <t>Общее образование</t>
  </si>
  <si>
    <t>0702</t>
  </si>
  <si>
    <t>31</t>
  </si>
  <si>
    <t>Дополнительное образование детей</t>
  </si>
  <si>
    <t>0703</t>
  </si>
  <si>
    <t>32</t>
  </si>
  <si>
    <t>Молодежная политика</t>
  </si>
  <si>
    <t>0707</t>
  </si>
  <si>
    <t>33</t>
  </si>
  <si>
    <t>Другие вопросы в области образования</t>
  </si>
  <si>
    <t>0709</t>
  </si>
  <si>
    <t>34</t>
  </si>
  <si>
    <t>КУЛЬТУРА, КИНЕМАТОГРАФИЯ</t>
  </si>
  <si>
    <t>0800</t>
  </si>
  <si>
    <t>35</t>
  </si>
  <si>
    <t>Культура</t>
  </si>
  <si>
    <t>0801</t>
  </si>
  <si>
    <t>36</t>
  </si>
  <si>
    <t>Другие вопросы в области культуры, кинематографии</t>
  </si>
  <si>
    <t>0804</t>
  </si>
  <si>
    <t>37</t>
  </si>
  <si>
    <t>ЗДРАВООХРАНЕНИЕ</t>
  </si>
  <si>
    <t>0900</t>
  </si>
  <si>
    <t>38</t>
  </si>
  <si>
    <t>Другие вопросы в области здравоохранения</t>
  </si>
  <si>
    <t>0909</t>
  </si>
  <si>
    <t>39</t>
  </si>
  <si>
    <t>СОЦИАЛЬНАЯ ПОЛИТИКА</t>
  </si>
  <si>
    <t>1000</t>
  </si>
  <si>
    <t>40</t>
  </si>
  <si>
    <t>Пенсионное обеспечение</t>
  </si>
  <si>
    <t>1001</t>
  </si>
  <si>
    <t>41</t>
  </si>
  <si>
    <t>Социальное обеспечение населения</t>
  </si>
  <si>
    <t>1003</t>
  </si>
  <si>
    <t>42</t>
  </si>
  <si>
    <t>Охрана семьи и детства</t>
  </si>
  <si>
    <t>1004</t>
  </si>
  <si>
    <t>43</t>
  </si>
  <si>
    <t>Другие вопросы в области социальной политики</t>
  </si>
  <si>
    <t>1006</t>
  </si>
  <si>
    <t>44</t>
  </si>
  <si>
    <t>ФИЗИЧЕСКАЯ КУЛЬТУРА И СПОРТ</t>
  </si>
  <si>
    <t>1100</t>
  </si>
  <si>
    <t>45</t>
  </si>
  <si>
    <t>Массовый спорт</t>
  </si>
  <si>
    <t>1102</t>
  </si>
  <si>
    <t>46</t>
  </si>
  <si>
    <t>Спорт высших достижений</t>
  </si>
  <si>
    <t>1103</t>
  </si>
  <si>
    <t>47</t>
  </si>
  <si>
    <t>ОБСЛУЖИВАНИЕ ГОСУДАРСТВЕННОГО (МУНИЦИПАЛЬНОГО) ДОЛГА</t>
  </si>
  <si>
    <t>1300</t>
  </si>
  <si>
    <t>48</t>
  </si>
  <si>
    <t>Обслуживание государственного (муниципального) внутреннего долга</t>
  </si>
  <si>
    <t>1301</t>
  </si>
  <si>
    <t>49</t>
  </si>
  <si>
    <t>МЕЖБЮДЖЕТНЫЕ ТРАНСФЕРТЫ ОБЩЕГО ХАРАКТЕРА БЮДЖЕТАМ БЮДЖЕТНОЙ СИСТЕМЫ РОССИЙСКОЙ ФЕДЕРАЦИИ</t>
  </si>
  <si>
    <t>1400</t>
  </si>
  <si>
    <t>50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</si>
  <si>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</si>
  <si>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</si>
  <si>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51</t>
  </si>
  <si>
    <t>Иные дотации</t>
  </si>
  <si>
    <t>1402</t>
  </si>
  <si>
    <t>52</t>
  </si>
  <si>
    <t>Прочие межбюджетные трансферты общего характера</t>
  </si>
  <si>
    <t>1403</t>
  </si>
  <si>
    <t xml:space="preserve"> Исполнение расходов районного бюджета на 01.01.2025 г.</t>
  </si>
  <si>
    <t>Наименование показателя</t>
  </si>
  <si>
    <t>Код строки</t>
  </si>
  <si>
    <t>Код источника финансирования по бюджетной классификации</t>
  </si>
  <si>
    <t>Источники финансирования дефицита бюджетов - всего</t>
  </si>
  <si>
    <t>Х</t>
  </si>
  <si>
    <t xml:space="preserve">          в том числе: 
источники внутреннего финансирования
          из них: </t>
  </si>
  <si>
    <t>Бюджетные кредиты из других бюджетов бюджетной системы Российской Федерации</t>
  </si>
  <si>
    <t>000 01 03 00 00 00 0000 000</t>
  </si>
  <si>
    <t>Бюджетные кредиты из других бюджетов бюджетной системы Российской Федерации в валюте Российской Федерации</t>
  </si>
  <si>
    <t>000 01 03 01 00 00 0000 000</t>
  </si>
  <si>
    <t>Привлечение бюджетных кредитов из других бюджетов бюджетной системы Российской Федерации в валюте Российской Федерации</t>
  </si>
  <si>
    <t>000 01 03 01 00 00 0000 700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</si>
  <si>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</si>
  <si>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000 01 03 01 00 05 0000 710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</si>
  <si>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</si>
  <si>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</si>
  <si>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</si>
  <si>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000 01 03 01 00 05 0000 810</t>
  </si>
  <si>
    <t xml:space="preserve">Изменение остатков средств </t>
  </si>
  <si>
    <t>000 01 00 00 00 00 0000 000</t>
  </si>
  <si>
    <t xml:space="preserve">Увеличение остатков средств, всего
          в том числе: </t>
  </si>
  <si>
    <t>000 01 00 00 00 00 0000 500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</si>
  <si>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</si>
  <si>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</si>
  <si>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</si>
  <si>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</si>
  <si>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</si>
  <si>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</si>
  <si>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муниципальных районов</t>
  </si>
  <si>
    <t>000 01 05 02 01 05 0000 510</t>
  </si>
  <si>
    <t xml:space="preserve">Уменьшение остатков средств, всего
          в том числе: 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</si>
  <si>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</si>
  <si>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</si>
  <si>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</si>
  <si>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</si>
  <si>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</si>
  <si>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</si>
  <si>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</si>
  <si>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муниципальных районов</t>
  </si>
  <si>
    <t>000 01 05 02 01 05 0000 610</t>
  </si>
  <si>
    <t xml:space="preserve"> Источники финансирования дефицита бюджета на 01.01.2025г.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</si>
</sst>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2" formatCode="dd/mm/yyyy\ hh:mm"/>
    <numFmt numFmtId="173" formatCode="?"/>
    <numFmt numFmtId="174" formatCode="[$-10419]#,##0.00"/>
  </numFmts>
  <fonts count="18" x14ac:knownFonts="1">
    <font>
      <sz val="10"/>
      <name val="Arial"/>
    </font>
    <font>
      <sz val="8.5"/>
      <name val="MS Sans Serif"/>
    </font>
    <font>
      <b/>
      <sz val="11"/>
      <name val="Times New Roman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8.5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1"/>
      <color rgb="FF000000"/>
      <name val="Calibri"/>
      <family val="2"/>
      <scheme val="minor"/>
    </font>
    <font>
      <b/>
      <sz val="9"/>
      <color rgb="FF000000"/>
      <name val="Arial"/>
    </font>
    <font>
      <sz val="11"/>
      <name val="Calibri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2" fillId="0" borderId="0"/>
  </cellStyleXfs>
  <cellXfs count="57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172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</xf>
    <xf numFmtId="49" fontId="4" fillId="0" borderId="2" xfId="1" applyNumberFormat="1" applyFont="1" applyBorder="1" applyAlignment="1" applyProtection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0" xfId="0" applyFont="1" applyBorder="1" applyAlignment="1" applyProtection="1"/>
    <xf numFmtId="0" fontId="4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49" fontId="4" fillId="0" borderId="0" xfId="0" applyNumberFormat="1" applyFont="1" applyBorder="1" applyAlignment="1" applyProtection="1"/>
    <xf numFmtId="0" fontId="5" fillId="0" borderId="0" xfId="0" applyFont="1" applyBorder="1" applyAlignment="1" applyProtection="1">
      <alignment wrapText="1"/>
    </xf>
    <xf numFmtId="0" fontId="6" fillId="0" borderId="0" xfId="0" applyFont="1"/>
    <xf numFmtId="0" fontId="5" fillId="0" borderId="0" xfId="0" applyFont="1" applyBorder="1" applyAlignment="1" applyProtection="1">
      <alignment wrapText="1"/>
    </xf>
    <xf numFmtId="0" fontId="8" fillId="0" borderId="1" xfId="0" applyFont="1" applyBorder="1" applyAlignment="1" applyProtection="1">
      <alignment horizontal="left" wrapText="1"/>
    </xf>
    <xf numFmtId="0" fontId="8" fillId="0" borderId="0" xfId="0" applyFont="1" applyBorder="1" applyAlignment="1" applyProtection="1"/>
    <xf numFmtId="0" fontId="8" fillId="0" borderId="0" xfId="0" applyFont="1" applyBorder="1" applyAlignment="1" applyProtection="1">
      <alignment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/>
    </xf>
    <xf numFmtId="49" fontId="4" fillId="0" borderId="2" xfId="0" applyNumberFormat="1" applyFont="1" applyBorder="1" applyAlignment="1" applyProtection="1">
      <alignment horizontal="left"/>
    </xf>
    <xf numFmtId="4" fontId="4" fillId="0" borderId="2" xfId="0" applyNumberFormat="1" applyFont="1" applyBorder="1" applyAlignment="1" applyProtection="1">
      <alignment horizontal="right"/>
    </xf>
    <xf numFmtId="49" fontId="4" fillId="0" borderId="2" xfId="0" applyNumberFormat="1" applyFont="1" applyBorder="1" applyAlignment="1" applyProtection="1">
      <alignment horizontal="left" vertical="center" wrapText="1"/>
    </xf>
    <xf numFmtId="4" fontId="4" fillId="0" borderId="2" xfId="0" applyNumberFormat="1" applyFont="1" applyBorder="1" applyAlignment="1" applyProtection="1">
      <alignment horizontal="right" vertical="center" wrapText="1"/>
    </xf>
    <xf numFmtId="173" fontId="4" fillId="0" borderId="2" xfId="0" applyNumberFormat="1" applyFont="1" applyBorder="1" applyAlignment="1" applyProtection="1">
      <alignment horizontal="left" vertical="center" wrapText="1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2" xfId="0" applyNumberFormat="1" applyFont="1" applyBorder="1" applyAlignment="1" applyProtection="1">
      <alignment horizontal="left" vertical="center" wrapText="1"/>
    </xf>
    <xf numFmtId="4" fontId="7" fillId="0" borderId="2" xfId="0" applyNumberFormat="1" applyFont="1" applyBorder="1" applyAlignment="1" applyProtection="1">
      <alignment horizontal="right" vertical="center" wrapText="1"/>
    </xf>
    <xf numFmtId="4" fontId="4" fillId="0" borderId="2" xfId="0" applyNumberFormat="1" applyFont="1" applyBorder="1" applyAlignment="1">
      <alignment vertical="center"/>
    </xf>
    <xf numFmtId="0" fontId="9" fillId="0" borderId="0" xfId="0" applyFont="1" applyBorder="1" applyAlignment="1" applyProtection="1">
      <alignment horizontal="center" wrapText="1"/>
    </xf>
    <xf numFmtId="0" fontId="10" fillId="0" borderId="0" xfId="0" applyFont="1" applyAlignment="1"/>
    <xf numFmtId="172" fontId="4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 wrapText="1"/>
    </xf>
    <xf numFmtId="49" fontId="4" fillId="0" borderId="2" xfId="2" applyNumberFormat="1" applyFont="1" applyBorder="1" applyAlignment="1" applyProtection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vertical="center"/>
    </xf>
    <xf numFmtId="0" fontId="8" fillId="0" borderId="0" xfId="0" applyFont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Border="1" applyAlignment="1" applyProtection="1">
      <alignment horizontal="center" wrapText="1"/>
    </xf>
    <xf numFmtId="0" fontId="10" fillId="0" borderId="0" xfId="0" applyFont="1" applyAlignment="1"/>
    <xf numFmtId="0" fontId="14" fillId="0" borderId="0" xfId="0" applyFont="1" applyFill="1" applyBorder="1"/>
    <xf numFmtId="0" fontId="13" fillId="0" borderId="0" xfId="3" applyNumberFormat="1" applyFont="1" applyFill="1" applyBorder="1" applyAlignment="1">
      <alignment horizontal="center" vertical="center" wrapText="1" readingOrder="1"/>
    </xf>
    <xf numFmtId="0" fontId="15" fillId="0" borderId="2" xfId="3" applyNumberFormat="1" applyFont="1" applyFill="1" applyBorder="1" applyAlignment="1">
      <alignment horizontal="center" vertical="center" wrapText="1" readingOrder="1"/>
    </xf>
    <xf numFmtId="49" fontId="7" fillId="0" borderId="2" xfId="2" applyNumberFormat="1" applyFont="1" applyBorder="1" applyAlignment="1" applyProtection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16" fillId="0" borderId="0" xfId="3" applyNumberFormat="1" applyFont="1" applyFill="1" applyBorder="1" applyAlignment="1">
      <alignment horizontal="left" vertical="center" wrapText="1" readingOrder="1"/>
    </xf>
    <xf numFmtId="0" fontId="17" fillId="0" borderId="0" xfId="3" applyNumberFormat="1" applyFont="1" applyFill="1" applyBorder="1" applyAlignment="1">
      <alignment horizontal="center" vertical="center" wrapText="1" readingOrder="1"/>
    </xf>
    <xf numFmtId="0" fontId="9" fillId="0" borderId="0" xfId="0" applyFont="1" applyFill="1" applyBorder="1" applyAlignment="1"/>
    <xf numFmtId="0" fontId="9" fillId="0" borderId="0" xfId="0" applyFont="1" applyAlignment="1"/>
    <xf numFmtId="0" fontId="15" fillId="0" borderId="3" xfId="3" applyNumberFormat="1" applyFont="1" applyFill="1" applyBorder="1" applyAlignment="1">
      <alignment horizontal="center" vertical="center" wrapText="1" readingOrder="1"/>
    </xf>
    <xf numFmtId="0" fontId="15" fillId="0" borderId="3" xfId="3" applyNumberFormat="1" applyFont="1" applyFill="1" applyBorder="1" applyAlignment="1">
      <alignment horizontal="left" wrapText="1" readingOrder="1"/>
    </xf>
    <xf numFmtId="0" fontId="15" fillId="0" borderId="3" xfId="3" applyNumberFormat="1" applyFont="1" applyFill="1" applyBorder="1" applyAlignment="1">
      <alignment horizontal="center" wrapText="1" readingOrder="1"/>
    </xf>
    <xf numFmtId="174" fontId="15" fillId="0" borderId="3" xfId="3" applyNumberFormat="1" applyFont="1" applyFill="1" applyBorder="1" applyAlignment="1">
      <alignment horizontal="right" wrapText="1" readingOrder="1"/>
    </xf>
    <xf numFmtId="4" fontId="15" fillId="0" borderId="3" xfId="3" applyNumberFormat="1" applyFont="1" applyFill="1" applyBorder="1" applyAlignment="1">
      <alignment horizontal="right" wrapText="1" readingOrder="1"/>
    </xf>
  </cellXfs>
  <cellStyles count="4">
    <cellStyle name="Normal" xfId="3"/>
    <cellStyle name="Обычный" xfId="0" builtinId="0"/>
    <cellStyle name="Обычный_Бюджет" xfId="2"/>
    <cellStyle name="Обычный_ДЧБ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53"/>
  <sheetViews>
    <sheetView showGridLines="0" tabSelected="1" workbookViewId="0">
      <selection activeCell="B10" sqref="B10"/>
    </sheetView>
  </sheetViews>
  <sheetFormatPr defaultRowHeight="12.75" customHeight="1" outlineLevelRow="2" x14ac:dyDescent="0.2"/>
  <cols>
    <col min="1" max="1" width="21.85546875" customWidth="1"/>
    <col min="2" max="2" width="42.42578125" customWidth="1"/>
    <col min="3" max="3" width="18" customWidth="1"/>
    <col min="4" max="4" width="18.42578125" customWidth="1"/>
    <col min="5" max="5" width="13.7109375" customWidth="1"/>
    <col min="6" max="6" width="9.140625" customWidth="1"/>
    <col min="7" max="7" width="13.140625" customWidth="1"/>
    <col min="8" max="10" width="9.140625" customWidth="1"/>
  </cols>
  <sheetData>
    <row r="1" spans="1:10" ht="12.75" customHeight="1" x14ac:dyDescent="0.2">
      <c r="A1" s="14" t="s">
        <v>0</v>
      </c>
      <c r="B1" s="14"/>
      <c r="C1" s="14"/>
      <c r="D1" s="14"/>
      <c r="E1" s="14"/>
      <c r="F1" s="14"/>
      <c r="G1" s="1"/>
      <c r="H1" s="1"/>
      <c r="I1" s="1"/>
      <c r="J1" s="1"/>
    </row>
    <row r="2" spans="1:10" x14ac:dyDescent="0.2">
      <c r="A2" s="15" t="s">
        <v>1</v>
      </c>
      <c r="B2" s="15"/>
      <c r="C2" s="15"/>
      <c r="D2" s="15"/>
      <c r="E2" s="15"/>
      <c r="F2" s="15"/>
      <c r="G2" s="1"/>
      <c r="H2" s="1"/>
      <c r="I2" s="1"/>
      <c r="J2" s="1"/>
    </row>
    <row r="3" spans="1:10" ht="14.25" x14ac:dyDescent="0.2">
      <c r="A3" s="8"/>
      <c r="B3" s="9"/>
      <c r="C3" s="9"/>
      <c r="D3" s="9"/>
      <c r="E3" s="9"/>
      <c r="F3" s="9"/>
      <c r="G3" s="2"/>
      <c r="H3" s="2"/>
      <c r="I3" s="2"/>
      <c r="J3" s="2"/>
    </row>
    <row r="4" spans="1:10" ht="14.25" x14ac:dyDescent="0.2">
      <c r="A4" s="10"/>
      <c r="B4" s="10"/>
      <c r="C4" s="10"/>
      <c r="D4" s="10"/>
      <c r="E4" s="10"/>
      <c r="F4" s="10"/>
      <c r="G4" s="3"/>
      <c r="H4" s="3"/>
      <c r="I4" s="2"/>
      <c r="J4" s="2"/>
    </row>
    <row r="5" spans="1:10" x14ac:dyDescent="0.2">
      <c r="A5" s="11"/>
      <c r="B5" s="11"/>
      <c r="C5" s="11"/>
      <c r="D5" s="11"/>
      <c r="E5" s="11"/>
      <c r="F5" s="11"/>
      <c r="G5" s="4"/>
      <c r="H5" s="4"/>
      <c r="I5" s="4"/>
      <c r="J5" s="4"/>
    </row>
    <row r="6" spans="1:10" ht="18.75" x14ac:dyDescent="0.3">
      <c r="A6" s="28" t="s">
        <v>88</v>
      </c>
      <c r="B6" s="28"/>
      <c r="C6" s="28"/>
      <c r="D6" s="28"/>
      <c r="E6" s="29"/>
      <c r="F6" s="12"/>
    </row>
    <row r="7" spans="1:10" ht="18.75" x14ac:dyDescent="0.3">
      <c r="A7" s="41"/>
      <c r="B7" s="41"/>
      <c r="C7" s="41"/>
      <c r="D7" s="41"/>
      <c r="E7" s="42"/>
      <c r="F7" s="12"/>
    </row>
    <row r="8" spans="1:10" x14ac:dyDescent="0.2">
      <c r="A8" s="16" t="s">
        <v>2</v>
      </c>
      <c r="B8" s="16"/>
      <c r="C8" s="16"/>
      <c r="D8" s="16"/>
      <c r="E8" s="12"/>
      <c r="F8" s="12"/>
    </row>
    <row r="9" spans="1:10" x14ac:dyDescent="0.2">
      <c r="A9" s="13"/>
      <c r="B9" s="13"/>
      <c r="C9" s="13"/>
      <c r="D9" s="13"/>
      <c r="E9" s="12"/>
      <c r="F9" s="12"/>
    </row>
    <row r="10" spans="1:10" x14ac:dyDescent="0.2">
      <c r="A10" s="7" t="s">
        <v>3</v>
      </c>
      <c r="B10" s="7"/>
      <c r="C10" s="7"/>
      <c r="D10" s="7"/>
      <c r="E10" s="7"/>
      <c r="F10" s="7"/>
      <c r="G10" s="1"/>
      <c r="H10" s="1"/>
      <c r="I10" s="1"/>
      <c r="J10" s="1"/>
    </row>
    <row r="11" spans="1:10" ht="42.75" x14ac:dyDescent="0.2">
      <c r="A11" s="17" t="s">
        <v>4</v>
      </c>
      <c r="B11" s="17" t="s">
        <v>5</v>
      </c>
      <c r="C11" s="5" t="s">
        <v>6</v>
      </c>
      <c r="D11" s="5" t="s">
        <v>94</v>
      </c>
      <c r="E11" s="6" t="s">
        <v>89</v>
      </c>
      <c r="F11" s="12"/>
    </row>
    <row r="12" spans="1:10" ht="14.25" x14ac:dyDescent="0.2">
      <c r="A12" s="17" t="s">
        <v>90</v>
      </c>
      <c r="B12" s="17" t="s">
        <v>91</v>
      </c>
      <c r="C12" s="5" t="s">
        <v>92</v>
      </c>
      <c r="D12" s="5" t="s">
        <v>93</v>
      </c>
      <c r="E12" s="6">
        <v>5</v>
      </c>
      <c r="F12" s="12"/>
    </row>
    <row r="13" spans="1:10" ht="14.25" x14ac:dyDescent="0.2">
      <c r="A13" s="18" t="s">
        <v>7</v>
      </c>
      <c r="B13" s="19"/>
      <c r="C13" s="20">
        <v>1427781925.75</v>
      </c>
      <c r="D13" s="20">
        <v>1403042007.03</v>
      </c>
      <c r="E13" s="27">
        <f>D13/C13*100</f>
        <v>98.267248080829688</v>
      </c>
      <c r="F13" s="12"/>
    </row>
    <row r="14" spans="1:10" ht="28.5" x14ac:dyDescent="0.2">
      <c r="A14" s="17" t="s">
        <v>8</v>
      </c>
      <c r="B14" s="21" t="s">
        <v>9</v>
      </c>
      <c r="C14" s="22">
        <v>124449227.75</v>
      </c>
      <c r="D14" s="22">
        <v>123965323.26000001</v>
      </c>
      <c r="E14" s="27">
        <f t="shared" ref="E14:E53" si="0">D14/C14*100</f>
        <v>99.611163123509215</v>
      </c>
      <c r="F14" s="12"/>
    </row>
    <row r="15" spans="1:10" ht="14.25" outlineLevel="1" x14ac:dyDescent="0.2">
      <c r="A15" s="17" t="s">
        <v>10</v>
      </c>
      <c r="B15" s="21" t="s">
        <v>11</v>
      </c>
      <c r="C15" s="22">
        <v>67336038.560000002</v>
      </c>
      <c r="D15" s="22">
        <v>66475809.009999998</v>
      </c>
      <c r="E15" s="27">
        <f t="shared" si="0"/>
        <v>98.722482687731187</v>
      </c>
      <c r="F15" s="12"/>
    </row>
    <row r="16" spans="1:10" ht="14.25" outlineLevel="2" x14ac:dyDescent="0.2">
      <c r="A16" s="17" t="s">
        <v>12</v>
      </c>
      <c r="B16" s="21" t="s">
        <v>13</v>
      </c>
      <c r="C16" s="22">
        <v>2550000</v>
      </c>
      <c r="D16" s="22">
        <v>2601866.85</v>
      </c>
      <c r="E16" s="27">
        <f t="shared" si="0"/>
        <v>102.03399411764707</v>
      </c>
      <c r="F16" s="12"/>
    </row>
    <row r="17" spans="1:6" ht="14.25" outlineLevel="2" x14ac:dyDescent="0.2">
      <c r="A17" s="17" t="s">
        <v>14</v>
      </c>
      <c r="B17" s="21" t="s">
        <v>15</v>
      </c>
      <c r="C17" s="22">
        <v>64786038.560000002</v>
      </c>
      <c r="D17" s="22">
        <v>63873942.159999996</v>
      </c>
      <c r="E17" s="27">
        <f t="shared" si="0"/>
        <v>98.59214049774738</v>
      </c>
      <c r="F17" s="12"/>
    </row>
    <row r="18" spans="1:6" ht="57" outlineLevel="1" x14ac:dyDescent="0.2">
      <c r="A18" s="17" t="s">
        <v>16</v>
      </c>
      <c r="B18" s="21" t="s">
        <v>17</v>
      </c>
      <c r="C18" s="22">
        <v>1504400</v>
      </c>
      <c r="D18" s="22">
        <v>1506186.67</v>
      </c>
      <c r="E18" s="27">
        <f t="shared" si="0"/>
        <v>100.11876296197819</v>
      </c>
      <c r="F18" s="12"/>
    </row>
    <row r="19" spans="1:6" ht="42.75" outlineLevel="2" x14ac:dyDescent="0.2">
      <c r="A19" s="17" t="s">
        <v>18</v>
      </c>
      <c r="B19" s="21" t="s">
        <v>19</v>
      </c>
      <c r="C19" s="22">
        <v>1504400</v>
      </c>
      <c r="D19" s="22">
        <v>1506186.67</v>
      </c>
      <c r="E19" s="27">
        <f t="shared" si="0"/>
        <v>100.11876296197819</v>
      </c>
      <c r="F19" s="12"/>
    </row>
    <row r="20" spans="1:6" ht="14.25" outlineLevel="1" x14ac:dyDescent="0.2">
      <c r="A20" s="17" t="s">
        <v>20</v>
      </c>
      <c r="B20" s="21" t="s">
        <v>21</v>
      </c>
      <c r="C20" s="22">
        <v>27714000</v>
      </c>
      <c r="D20" s="22">
        <v>26596306.449999999</v>
      </c>
      <c r="E20" s="27">
        <f t="shared" si="0"/>
        <v>95.967043551995374</v>
      </c>
      <c r="F20" s="12"/>
    </row>
    <row r="21" spans="1:6" ht="42.75" outlineLevel="2" x14ac:dyDescent="0.2">
      <c r="A21" s="17" t="s">
        <v>22</v>
      </c>
      <c r="B21" s="21" t="s">
        <v>23</v>
      </c>
      <c r="C21" s="22">
        <v>24200000</v>
      </c>
      <c r="D21" s="22">
        <v>23828418.289999999</v>
      </c>
      <c r="E21" s="27">
        <f t="shared" si="0"/>
        <v>98.464538388429744</v>
      </c>
      <c r="F21" s="12"/>
    </row>
    <row r="22" spans="1:6" ht="28.5" outlineLevel="2" x14ac:dyDescent="0.2">
      <c r="A22" s="17" t="s">
        <v>24</v>
      </c>
      <c r="B22" s="21" t="s">
        <v>25</v>
      </c>
      <c r="C22" s="22">
        <v>13500</v>
      </c>
      <c r="D22" s="22">
        <v>13375.22</v>
      </c>
      <c r="E22" s="27">
        <f t="shared" si="0"/>
        <v>99.075703703703695</v>
      </c>
      <c r="F22" s="12"/>
    </row>
    <row r="23" spans="1:6" ht="14.25" outlineLevel="2" x14ac:dyDescent="0.2">
      <c r="A23" s="17" t="s">
        <v>26</v>
      </c>
      <c r="B23" s="21" t="s">
        <v>27</v>
      </c>
      <c r="C23" s="22">
        <v>373500</v>
      </c>
      <c r="D23" s="22">
        <v>377054</v>
      </c>
      <c r="E23" s="27">
        <f t="shared" si="0"/>
        <v>100.95153949129853</v>
      </c>
      <c r="F23" s="12"/>
    </row>
    <row r="24" spans="1:6" ht="42.75" outlineLevel="2" x14ac:dyDescent="0.2">
      <c r="A24" s="17" t="s">
        <v>28</v>
      </c>
      <c r="B24" s="21" t="s">
        <v>29</v>
      </c>
      <c r="C24" s="22">
        <v>3127000</v>
      </c>
      <c r="D24" s="22">
        <v>2377458.94</v>
      </c>
      <c r="E24" s="27">
        <f t="shared" si="0"/>
        <v>76.030026862807802</v>
      </c>
      <c r="F24" s="12"/>
    </row>
    <row r="25" spans="1:6" ht="14.25" outlineLevel="1" x14ac:dyDescent="0.2">
      <c r="A25" s="17" t="s">
        <v>30</v>
      </c>
      <c r="B25" s="21" t="s">
        <v>31</v>
      </c>
      <c r="C25" s="22">
        <v>5000000</v>
      </c>
      <c r="D25" s="22">
        <v>5425465.7800000003</v>
      </c>
      <c r="E25" s="27">
        <f t="shared" si="0"/>
        <v>108.50931560000001</v>
      </c>
      <c r="F25" s="12"/>
    </row>
    <row r="26" spans="1:6" ht="42.75" outlineLevel="2" x14ac:dyDescent="0.2">
      <c r="A26" s="17" t="s">
        <v>32</v>
      </c>
      <c r="B26" s="21" t="s">
        <v>33</v>
      </c>
      <c r="C26" s="22">
        <v>5000000</v>
      </c>
      <c r="D26" s="22">
        <v>5425465.7800000003</v>
      </c>
      <c r="E26" s="27">
        <f t="shared" si="0"/>
        <v>108.50931560000001</v>
      </c>
      <c r="F26" s="12"/>
    </row>
    <row r="27" spans="1:6" ht="71.25" outlineLevel="1" x14ac:dyDescent="0.2">
      <c r="A27" s="17" t="s">
        <v>34</v>
      </c>
      <c r="B27" s="21" t="s">
        <v>35</v>
      </c>
      <c r="C27" s="22">
        <v>6911250.0800000001</v>
      </c>
      <c r="D27" s="22">
        <v>7591926.3200000003</v>
      </c>
      <c r="E27" s="27">
        <f t="shared" si="0"/>
        <v>109.84881507861743</v>
      </c>
      <c r="F27" s="12"/>
    </row>
    <row r="28" spans="1:6" ht="128.25" outlineLevel="2" x14ac:dyDescent="0.2">
      <c r="A28" s="17" t="s">
        <v>36</v>
      </c>
      <c r="B28" s="23" t="s">
        <v>37</v>
      </c>
      <c r="C28" s="22">
        <v>6476599</v>
      </c>
      <c r="D28" s="22">
        <v>7146943.0099999998</v>
      </c>
      <c r="E28" s="27">
        <f t="shared" si="0"/>
        <v>110.35024725168256</v>
      </c>
      <c r="F28" s="12"/>
    </row>
    <row r="29" spans="1:6" ht="99.75" outlineLevel="2" x14ac:dyDescent="0.2">
      <c r="A29" s="17" t="s">
        <v>38</v>
      </c>
      <c r="B29" s="21" t="s">
        <v>39</v>
      </c>
      <c r="C29" s="22">
        <v>20520.080000000002</v>
      </c>
      <c r="D29" s="22">
        <v>23507.34</v>
      </c>
      <c r="E29" s="27">
        <f t="shared" si="0"/>
        <v>114.55774051563151</v>
      </c>
      <c r="F29" s="12"/>
    </row>
    <row r="30" spans="1:6" ht="128.25" outlineLevel="2" x14ac:dyDescent="0.2">
      <c r="A30" s="17" t="s">
        <v>40</v>
      </c>
      <c r="B30" s="23" t="s">
        <v>41</v>
      </c>
      <c r="C30" s="22">
        <v>414131</v>
      </c>
      <c r="D30" s="22">
        <v>421475.97</v>
      </c>
      <c r="E30" s="27">
        <f t="shared" si="0"/>
        <v>101.77358613578795</v>
      </c>
      <c r="F30" s="12"/>
    </row>
    <row r="31" spans="1:6" ht="28.5" outlineLevel="1" x14ac:dyDescent="0.2">
      <c r="A31" s="17" t="s">
        <v>42</v>
      </c>
      <c r="B31" s="21" t="s">
        <v>43</v>
      </c>
      <c r="C31" s="22">
        <v>137000</v>
      </c>
      <c r="D31" s="22">
        <v>127756.18</v>
      </c>
      <c r="E31" s="27">
        <f t="shared" si="0"/>
        <v>93.252686131386852</v>
      </c>
      <c r="F31" s="12"/>
    </row>
    <row r="32" spans="1:6" ht="28.5" outlineLevel="2" x14ac:dyDescent="0.2">
      <c r="A32" s="17" t="s">
        <v>44</v>
      </c>
      <c r="B32" s="21" t="s">
        <v>45</v>
      </c>
      <c r="C32" s="22">
        <v>137000</v>
      </c>
      <c r="D32" s="22">
        <v>127756.18</v>
      </c>
      <c r="E32" s="27">
        <f t="shared" si="0"/>
        <v>93.252686131386852</v>
      </c>
      <c r="F32" s="12"/>
    </row>
    <row r="33" spans="1:6" ht="42.75" outlineLevel="1" x14ac:dyDescent="0.2">
      <c r="A33" s="17" t="s">
        <v>46</v>
      </c>
      <c r="B33" s="21" t="s">
        <v>47</v>
      </c>
      <c r="C33" s="22">
        <v>433800.58</v>
      </c>
      <c r="D33" s="22">
        <v>430805.58</v>
      </c>
      <c r="E33" s="27">
        <f t="shared" si="0"/>
        <v>99.309590595752553</v>
      </c>
      <c r="F33" s="12"/>
    </row>
    <row r="34" spans="1:6" ht="28.5" outlineLevel="2" x14ac:dyDescent="0.2">
      <c r="A34" s="17" t="s">
        <v>48</v>
      </c>
      <c r="B34" s="21" t="s">
        <v>49</v>
      </c>
      <c r="C34" s="22">
        <v>433800.58</v>
      </c>
      <c r="D34" s="22">
        <v>430805.58</v>
      </c>
      <c r="E34" s="27">
        <f t="shared" si="0"/>
        <v>99.309590595752553</v>
      </c>
      <c r="F34" s="12"/>
    </row>
    <row r="35" spans="1:6" ht="42.75" outlineLevel="1" x14ac:dyDescent="0.2">
      <c r="A35" s="17" t="s">
        <v>50</v>
      </c>
      <c r="B35" s="21" t="s">
        <v>51</v>
      </c>
      <c r="C35" s="22">
        <v>4678191</v>
      </c>
      <c r="D35" s="22">
        <v>5045559.88</v>
      </c>
      <c r="E35" s="27">
        <f t="shared" si="0"/>
        <v>107.85279780154337</v>
      </c>
      <c r="F35" s="12"/>
    </row>
    <row r="36" spans="1:6" ht="114" outlineLevel="2" x14ac:dyDescent="0.2">
      <c r="A36" s="17" t="s">
        <v>52</v>
      </c>
      <c r="B36" s="23" t="s">
        <v>53</v>
      </c>
      <c r="C36" s="22">
        <v>2514520</v>
      </c>
      <c r="D36" s="22">
        <v>2514520.0099999998</v>
      </c>
      <c r="E36" s="27">
        <f t="shared" si="0"/>
        <v>100.00000039769021</v>
      </c>
      <c r="F36" s="12"/>
    </row>
    <row r="37" spans="1:6" ht="57" outlineLevel="2" x14ac:dyDescent="0.2">
      <c r="A37" s="17" t="s">
        <v>54</v>
      </c>
      <c r="B37" s="21" t="s">
        <v>55</v>
      </c>
      <c r="C37" s="22">
        <v>2072685</v>
      </c>
      <c r="D37" s="22">
        <v>2440053.86</v>
      </c>
      <c r="E37" s="27">
        <f t="shared" si="0"/>
        <v>117.72429771045769</v>
      </c>
      <c r="F37" s="12"/>
    </row>
    <row r="38" spans="1:6" ht="114" outlineLevel="2" x14ac:dyDescent="0.2">
      <c r="A38" s="17" t="s">
        <v>56</v>
      </c>
      <c r="B38" s="21" t="s">
        <v>57</v>
      </c>
      <c r="C38" s="22">
        <v>90986</v>
      </c>
      <c r="D38" s="22">
        <v>90986.01</v>
      </c>
      <c r="E38" s="27">
        <f t="shared" si="0"/>
        <v>100.00001099070187</v>
      </c>
      <c r="F38" s="12"/>
    </row>
    <row r="39" spans="1:6" ht="28.5" outlineLevel="1" x14ac:dyDescent="0.2">
      <c r="A39" s="17" t="s">
        <v>58</v>
      </c>
      <c r="B39" s="21" t="s">
        <v>59</v>
      </c>
      <c r="C39" s="22">
        <v>10734547.529999999</v>
      </c>
      <c r="D39" s="22">
        <v>10757822.75</v>
      </c>
      <c r="E39" s="27">
        <f t="shared" si="0"/>
        <v>100.21682534764463</v>
      </c>
      <c r="F39" s="12"/>
    </row>
    <row r="40" spans="1:6" ht="57" outlineLevel="2" x14ac:dyDescent="0.2">
      <c r="A40" s="17" t="s">
        <v>60</v>
      </c>
      <c r="B40" s="21" t="s">
        <v>61</v>
      </c>
      <c r="C40" s="22">
        <v>525850</v>
      </c>
      <c r="D40" s="22">
        <v>502644.59</v>
      </c>
      <c r="E40" s="27">
        <f t="shared" si="0"/>
        <v>95.587066653988785</v>
      </c>
      <c r="F40" s="12"/>
    </row>
    <row r="41" spans="1:6" ht="171" outlineLevel="2" x14ac:dyDescent="0.2">
      <c r="A41" s="17" t="s">
        <v>62</v>
      </c>
      <c r="B41" s="23" t="s">
        <v>63</v>
      </c>
      <c r="C41" s="22">
        <v>453535.61</v>
      </c>
      <c r="D41" s="22">
        <v>472499.28</v>
      </c>
      <c r="E41" s="27">
        <f t="shared" si="0"/>
        <v>104.18129681151167</v>
      </c>
      <c r="F41" s="12"/>
    </row>
    <row r="42" spans="1:6" ht="28.5" outlineLevel="2" x14ac:dyDescent="0.2">
      <c r="A42" s="17" t="s">
        <v>64</v>
      </c>
      <c r="B42" s="21" t="s">
        <v>65</v>
      </c>
      <c r="C42" s="22">
        <v>224604.92</v>
      </c>
      <c r="D42" s="22">
        <v>230017</v>
      </c>
      <c r="E42" s="27">
        <f t="shared" si="0"/>
        <v>102.40959993218313</v>
      </c>
      <c r="F42" s="12"/>
    </row>
    <row r="43" spans="1:6" ht="28.5" outlineLevel="2" x14ac:dyDescent="0.2">
      <c r="A43" s="17" t="s">
        <v>66</v>
      </c>
      <c r="B43" s="21" t="s">
        <v>67</v>
      </c>
      <c r="C43" s="22">
        <v>9530557</v>
      </c>
      <c r="D43" s="22">
        <v>9552661.8800000008</v>
      </c>
      <c r="E43" s="27">
        <f t="shared" si="0"/>
        <v>100.23193691617396</v>
      </c>
      <c r="F43" s="12"/>
    </row>
    <row r="44" spans="1:6" ht="14.25" outlineLevel="1" x14ac:dyDescent="0.2">
      <c r="A44" s="17" t="s">
        <v>68</v>
      </c>
      <c r="B44" s="21" t="s">
        <v>69</v>
      </c>
      <c r="C44" s="22">
        <v>0</v>
      </c>
      <c r="D44" s="22">
        <v>7684.64</v>
      </c>
      <c r="E44" s="27"/>
      <c r="F44" s="12"/>
    </row>
    <row r="45" spans="1:6" ht="14.25" outlineLevel="2" x14ac:dyDescent="0.2">
      <c r="A45" s="17" t="s">
        <v>70</v>
      </c>
      <c r="B45" s="21" t="s">
        <v>71</v>
      </c>
      <c r="C45" s="22">
        <v>0</v>
      </c>
      <c r="D45" s="22">
        <v>7684.64</v>
      </c>
      <c r="E45" s="27"/>
      <c r="F45" s="12"/>
    </row>
    <row r="46" spans="1:6" ht="14.25" x14ac:dyDescent="0.2">
      <c r="A46" s="17" t="s">
        <v>72</v>
      </c>
      <c r="B46" s="21" t="s">
        <v>73</v>
      </c>
      <c r="C46" s="22">
        <v>1303332698</v>
      </c>
      <c r="D46" s="22">
        <v>1279076683.77</v>
      </c>
      <c r="E46" s="27">
        <f t="shared" si="0"/>
        <v>98.138923832171059</v>
      </c>
      <c r="F46" s="12"/>
    </row>
    <row r="47" spans="1:6" ht="57" outlineLevel="1" x14ac:dyDescent="0.2">
      <c r="A47" s="17" t="s">
        <v>74</v>
      </c>
      <c r="B47" s="21" t="s">
        <v>75</v>
      </c>
      <c r="C47" s="22">
        <v>1304462016.4400001</v>
      </c>
      <c r="D47" s="22">
        <v>1280206002.21</v>
      </c>
      <c r="E47" s="27">
        <f t="shared" si="0"/>
        <v>98.140535030970327</v>
      </c>
      <c r="F47" s="12"/>
    </row>
    <row r="48" spans="1:6" ht="28.5" outlineLevel="2" x14ac:dyDescent="0.2">
      <c r="A48" s="17" t="s">
        <v>76</v>
      </c>
      <c r="B48" s="21" t="s">
        <v>77</v>
      </c>
      <c r="C48" s="22">
        <v>530917500</v>
      </c>
      <c r="D48" s="22">
        <v>530917500</v>
      </c>
      <c r="E48" s="27">
        <f t="shared" si="0"/>
        <v>100</v>
      </c>
      <c r="F48" s="12"/>
    </row>
    <row r="49" spans="1:6" ht="42.75" outlineLevel="2" x14ac:dyDescent="0.2">
      <c r="A49" s="17" t="s">
        <v>78</v>
      </c>
      <c r="B49" s="21" t="s">
        <v>79</v>
      </c>
      <c r="C49" s="22">
        <v>52560586.780000001</v>
      </c>
      <c r="D49" s="22">
        <v>52337110.619999997</v>
      </c>
      <c r="E49" s="27">
        <f t="shared" si="0"/>
        <v>99.574821793874946</v>
      </c>
      <c r="F49" s="12"/>
    </row>
    <row r="50" spans="1:6" ht="28.5" outlineLevel="2" x14ac:dyDescent="0.2">
      <c r="A50" s="17" t="s">
        <v>80</v>
      </c>
      <c r="B50" s="21" t="s">
        <v>81</v>
      </c>
      <c r="C50" s="22">
        <v>434613073.73000002</v>
      </c>
      <c r="D50" s="22">
        <v>423382302.23000002</v>
      </c>
      <c r="E50" s="27">
        <f t="shared" si="0"/>
        <v>97.415914941625289</v>
      </c>
      <c r="F50" s="12"/>
    </row>
    <row r="51" spans="1:6" ht="14.25" outlineLevel="2" x14ac:dyDescent="0.2">
      <c r="A51" s="17" t="s">
        <v>82</v>
      </c>
      <c r="B51" s="21" t="s">
        <v>83</v>
      </c>
      <c r="C51" s="22">
        <v>286370855.93000001</v>
      </c>
      <c r="D51" s="22">
        <v>273569089.36000001</v>
      </c>
      <c r="E51" s="27">
        <f t="shared" si="0"/>
        <v>95.529654535401036</v>
      </c>
      <c r="F51" s="12"/>
    </row>
    <row r="52" spans="1:6" ht="71.25" outlineLevel="1" x14ac:dyDescent="0.2">
      <c r="A52" s="17" t="s">
        <v>84</v>
      </c>
      <c r="B52" s="21" t="s">
        <v>85</v>
      </c>
      <c r="C52" s="22">
        <v>-1129318.44</v>
      </c>
      <c r="D52" s="22">
        <v>-1129318.44</v>
      </c>
      <c r="E52" s="27">
        <f t="shared" si="0"/>
        <v>100</v>
      </c>
      <c r="F52" s="12"/>
    </row>
    <row r="53" spans="1:6" ht="71.25" outlineLevel="2" x14ac:dyDescent="0.2">
      <c r="A53" s="17" t="s">
        <v>86</v>
      </c>
      <c r="B53" s="21" t="s">
        <v>87</v>
      </c>
      <c r="C53" s="22">
        <v>-1129318.44</v>
      </c>
      <c r="D53" s="22">
        <v>-1129318.44</v>
      </c>
      <c r="E53" s="27">
        <f t="shared" si="0"/>
        <v>100</v>
      </c>
      <c r="F53" s="12"/>
    </row>
  </sheetData>
  <mergeCells count="4">
    <mergeCell ref="A1:F1"/>
    <mergeCell ref="A9:D9"/>
    <mergeCell ref="A8:D8"/>
    <mergeCell ref="A6:E6"/>
  </mergeCells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workbookViewId="0">
      <selection activeCell="B75" sqref="B75"/>
    </sheetView>
  </sheetViews>
  <sheetFormatPr defaultRowHeight="12.75" outlineLevelRow="1" x14ac:dyDescent="0.2"/>
  <cols>
    <col min="1" max="1" width="10.28515625" customWidth="1"/>
    <col min="2" max="2" width="49.42578125" customWidth="1"/>
    <col min="3" max="3" width="10.28515625" customWidth="1"/>
    <col min="4" max="4" width="19.85546875" customWidth="1"/>
    <col min="5" max="5" width="19.28515625" customWidth="1"/>
    <col min="6" max="6" width="11" customWidth="1"/>
    <col min="7" max="7" width="13.140625" customWidth="1"/>
    <col min="8" max="10" width="9.140625" customWidth="1"/>
  </cols>
  <sheetData>
    <row r="1" spans="1:10" x14ac:dyDescent="0.2">
      <c r="A1" s="38" t="s">
        <v>0</v>
      </c>
      <c r="B1" s="38"/>
      <c r="C1" s="38"/>
      <c r="D1" s="38"/>
      <c r="E1" s="38"/>
      <c r="F1" s="38"/>
      <c r="G1" s="1"/>
      <c r="H1" s="1"/>
      <c r="I1" s="1"/>
      <c r="J1" s="1"/>
    </row>
    <row r="2" spans="1:10" x14ac:dyDescent="0.2">
      <c r="A2" s="15" t="s">
        <v>1</v>
      </c>
      <c r="B2" s="15"/>
      <c r="C2" s="15"/>
      <c r="D2" s="15"/>
      <c r="E2" s="15"/>
      <c r="F2" s="15"/>
      <c r="G2" s="1"/>
      <c r="H2" s="1"/>
      <c r="I2" s="1"/>
      <c r="J2" s="1"/>
    </row>
    <row r="3" spans="1:10" ht="14.25" x14ac:dyDescent="0.2">
      <c r="A3" s="8"/>
      <c r="B3" s="9"/>
      <c r="C3" s="9"/>
      <c r="D3" s="9"/>
      <c r="E3" s="9"/>
      <c r="F3" s="9"/>
      <c r="G3" s="9"/>
      <c r="H3" s="9"/>
      <c r="I3" s="9"/>
      <c r="J3" s="9"/>
    </row>
    <row r="4" spans="1:10" ht="18.75" x14ac:dyDescent="0.3">
      <c r="A4" s="39" t="s">
        <v>251</v>
      </c>
      <c r="B4" s="40"/>
      <c r="C4" s="40"/>
      <c r="D4" s="40"/>
      <c r="E4" s="40"/>
      <c r="F4" s="40"/>
      <c r="G4" s="30"/>
      <c r="H4" s="30"/>
      <c r="I4" s="9"/>
      <c r="J4" s="9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31"/>
      <c r="B6" s="32"/>
      <c r="C6" s="32"/>
      <c r="D6" s="32"/>
      <c r="E6" s="32"/>
      <c r="F6" s="32"/>
      <c r="G6" s="32"/>
      <c r="H6" s="32"/>
      <c r="I6" s="33"/>
      <c r="J6" s="33"/>
    </row>
    <row r="7" spans="1:10" x14ac:dyDescent="0.2">
      <c r="A7" s="37" t="s">
        <v>2</v>
      </c>
      <c r="B7" s="37"/>
      <c r="C7" s="37"/>
      <c r="D7" s="37"/>
      <c r="E7" s="37"/>
      <c r="F7" s="37"/>
      <c r="G7" s="37"/>
    </row>
    <row r="8" spans="1:10" x14ac:dyDescent="0.2">
      <c r="A8" s="31"/>
      <c r="B8" s="32"/>
      <c r="C8" s="32"/>
      <c r="D8" s="32"/>
      <c r="E8" s="32"/>
      <c r="F8" s="32"/>
      <c r="G8" s="32"/>
    </row>
    <row r="9" spans="1:10" x14ac:dyDescent="0.2">
      <c r="A9" s="31"/>
      <c r="B9" s="32"/>
      <c r="C9" s="32"/>
      <c r="D9" s="32"/>
      <c r="E9" s="32"/>
      <c r="F9" s="32"/>
      <c r="G9" s="32"/>
    </row>
    <row r="10" spans="1:10" x14ac:dyDescent="0.2">
      <c r="A10" s="4" t="s">
        <v>95</v>
      </c>
      <c r="B10" s="4"/>
      <c r="C10" s="4"/>
      <c r="D10" s="4"/>
      <c r="E10" s="4"/>
      <c r="F10" s="4"/>
      <c r="G10" s="4"/>
      <c r="H10" s="4"/>
      <c r="I10" s="1"/>
      <c r="J10" s="1"/>
    </row>
    <row r="11" spans="1:10" ht="42.75" x14ac:dyDescent="0.2">
      <c r="A11" s="17" t="s">
        <v>96</v>
      </c>
      <c r="B11" s="17" t="s">
        <v>97</v>
      </c>
      <c r="C11" s="17" t="s">
        <v>98</v>
      </c>
      <c r="D11" s="34" t="s">
        <v>6</v>
      </c>
      <c r="E11" s="34" t="s">
        <v>94</v>
      </c>
      <c r="F11" s="35" t="s">
        <v>89</v>
      </c>
    </row>
    <row r="12" spans="1:10" ht="14.25" x14ac:dyDescent="0.2">
      <c r="A12" s="17" t="s">
        <v>90</v>
      </c>
      <c r="B12" s="17" t="s">
        <v>91</v>
      </c>
      <c r="C12" s="17" t="s">
        <v>92</v>
      </c>
      <c r="D12" s="34" t="s">
        <v>93</v>
      </c>
      <c r="E12" s="34" t="s">
        <v>107</v>
      </c>
      <c r="F12" s="35">
        <v>6</v>
      </c>
    </row>
    <row r="13" spans="1:10" ht="14.25" x14ac:dyDescent="0.2">
      <c r="A13" s="17" t="s">
        <v>90</v>
      </c>
      <c r="B13" s="21" t="s">
        <v>99</v>
      </c>
      <c r="C13" s="17" t="s">
        <v>100</v>
      </c>
      <c r="D13" s="22">
        <v>101571182.56999999</v>
      </c>
      <c r="E13" s="22">
        <v>100248036.67</v>
      </c>
      <c r="F13" s="27">
        <f>E13/D13*100</f>
        <v>98.69732155664515</v>
      </c>
    </row>
    <row r="14" spans="1:10" ht="45" outlineLevel="1" x14ac:dyDescent="0.2">
      <c r="A14" s="24" t="s">
        <v>91</v>
      </c>
      <c r="B14" s="25" t="s">
        <v>101</v>
      </c>
      <c r="C14" s="24" t="s">
        <v>102</v>
      </c>
      <c r="D14" s="26">
        <v>2251195.79</v>
      </c>
      <c r="E14" s="26">
        <v>2241971.02</v>
      </c>
      <c r="F14" s="36">
        <f t="shared" ref="F14:F65" si="0">E14/D14*100</f>
        <v>99.590228000559648</v>
      </c>
    </row>
    <row r="15" spans="1:10" ht="60" outlineLevel="1" x14ac:dyDescent="0.2">
      <c r="A15" s="24" t="s">
        <v>92</v>
      </c>
      <c r="B15" s="25" t="s">
        <v>103</v>
      </c>
      <c r="C15" s="24" t="s">
        <v>104</v>
      </c>
      <c r="D15" s="26">
        <v>3809825.8</v>
      </c>
      <c r="E15" s="26">
        <v>3633805.29</v>
      </c>
      <c r="F15" s="36">
        <f t="shared" si="0"/>
        <v>95.379827865095564</v>
      </c>
    </row>
    <row r="16" spans="1:10" ht="60" outlineLevel="1" x14ac:dyDescent="0.2">
      <c r="A16" s="24" t="s">
        <v>93</v>
      </c>
      <c r="B16" s="25" t="s">
        <v>105</v>
      </c>
      <c r="C16" s="24" t="s">
        <v>106</v>
      </c>
      <c r="D16" s="26">
        <v>46281411.439999998</v>
      </c>
      <c r="E16" s="26">
        <v>45985053.840000004</v>
      </c>
      <c r="F16" s="36">
        <f t="shared" si="0"/>
        <v>99.359661706981001</v>
      </c>
    </row>
    <row r="17" spans="1:6" ht="15" outlineLevel="1" x14ac:dyDescent="0.2">
      <c r="A17" s="24" t="s">
        <v>107</v>
      </c>
      <c r="B17" s="25" t="s">
        <v>108</v>
      </c>
      <c r="C17" s="24" t="s">
        <v>109</v>
      </c>
      <c r="D17" s="26">
        <v>16200</v>
      </c>
      <c r="E17" s="26">
        <v>0</v>
      </c>
      <c r="F17" s="36">
        <f t="shared" si="0"/>
        <v>0</v>
      </c>
    </row>
    <row r="18" spans="1:6" ht="45" outlineLevel="1" x14ac:dyDescent="0.2">
      <c r="A18" s="24" t="s">
        <v>110</v>
      </c>
      <c r="B18" s="25" t="s">
        <v>111</v>
      </c>
      <c r="C18" s="24" t="s">
        <v>112</v>
      </c>
      <c r="D18" s="26">
        <v>21694690.239999998</v>
      </c>
      <c r="E18" s="26">
        <v>21623611.93</v>
      </c>
      <c r="F18" s="36">
        <f t="shared" si="0"/>
        <v>99.672370016747479</v>
      </c>
    </row>
    <row r="19" spans="1:6" ht="15" outlineLevel="1" x14ac:dyDescent="0.2">
      <c r="A19" s="24" t="s">
        <v>113</v>
      </c>
      <c r="B19" s="25" t="s">
        <v>114</v>
      </c>
      <c r="C19" s="24" t="s">
        <v>115</v>
      </c>
      <c r="D19" s="26">
        <v>1802900</v>
      </c>
      <c r="E19" s="26">
        <v>1802900</v>
      </c>
      <c r="F19" s="36">
        <f t="shared" si="0"/>
        <v>100</v>
      </c>
    </row>
    <row r="20" spans="1:6" ht="15" outlineLevel="1" x14ac:dyDescent="0.2">
      <c r="A20" s="24" t="s">
        <v>116</v>
      </c>
      <c r="B20" s="25" t="s">
        <v>117</v>
      </c>
      <c r="C20" s="24" t="s">
        <v>118</v>
      </c>
      <c r="D20" s="26">
        <v>42220</v>
      </c>
      <c r="E20" s="26">
        <v>0</v>
      </c>
      <c r="F20" s="36">
        <f t="shared" si="0"/>
        <v>0</v>
      </c>
    </row>
    <row r="21" spans="1:6" ht="15" outlineLevel="1" x14ac:dyDescent="0.2">
      <c r="A21" s="24" t="s">
        <v>119</v>
      </c>
      <c r="B21" s="25" t="s">
        <v>120</v>
      </c>
      <c r="C21" s="24" t="s">
        <v>121</v>
      </c>
      <c r="D21" s="26">
        <v>25672739.300000001</v>
      </c>
      <c r="E21" s="26">
        <v>24960694.59</v>
      </c>
      <c r="F21" s="36">
        <f t="shared" si="0"/>
        <v>97.226456040863539</v>
      </c>
    </row>
    <row r="22" spans="1:6" ht="14.25" x14ac:dyDescent="0.2">
      <c r="A22" s="17" t="s">
        <v>122</v>
      </c>
      <c r="B22" s="21" t="s">
        <v>123</v>
      </c>
      <c r="C22" s="17" t="s">
        <v>124</v>
      </c>
      <c r="D22" s="22">
        <v>3010100</v>
      </c>
      <c r="E22" s="22">
        <v>3010100</v>
      </c>
      <c r="F22" s="27">
        <f t="shared" si="0"/>
        <v>100</v>
      </c>
    </row>
    <row r="23" spans="1:6" ht="15" outlineLevel="1" x14ac:dyDescent="0.2">
      <c r="A23" s="24" t="s">
        <v>125</v>
      </c>
      <c r="B23" s="25" t="s">
        <v>126</v>
      </c>
      <c r="C23" s="24" t="s">
        <v>127</v>
      </c>
      <c r="D23" s="26">
        <v>3010100</v>
      </c>
      <c r="E23" s="26">
        <v>3010100</v>
      </c>
      <c r="F23" s="36">
        <f t="shared" si="0"/>
        <v>100</v>
      </c>
    </row>
    <row r="24" spans="1:6" ht="28.5" x14ac:dyDescent="0.2">
      <c r="A24" s="17" t="s">
        <v>128</v>
      </c>
      <c r="B24" s="21" t="s">
        <v>129</v>
      </c>
      <c r="C24" s="17" t="s">
        <v>130</v>
      </c>
      <c r="D24" s="22">
        <v>7860174.3600000003</v>
      </c>
      <c r="E24" s="22">
        <v>7739138.9500000002</v>
      </c>
      <c r="F24" s="27">
        <f t="shared" si="0"/>
        <v>98.460143446487109</v>
      </c>
    </row>
    <row r="25" spans="1:6" ht="45" outlineLevel="1" x14ac:dyDescent="0.2">
      <c r="A25" s="24" t="s">
        <v>131</v>
      </c>
      <c r="B25" s="25" t="s">
        <v>132</v>
      </c>
      <c r="C25" s="24" t="s">
        <v>133</v>
      </c>
      <c r="D25" s="26">
        <v>7860174.3600000003</v>
      </c>
      <c r="E25" s="26">
        <v>7739138.9500000002</v>
      </c>
      <c r="F25" s="36">
        <f t="shared" si="0"/>
        <v>98.460143446487109</v>
      </c>
    </row>
    <row r="26" spans="1:6" ht="14.25" x14ac:dyDescent="0.2">
      <c r="A26" s="17" t="s">
        <v>134</v>
      </c>
      <c r="B26" s="21" t="s">
        <v>135</v>
      </c>
      <c r="C26" s="17" t="s">
        <v>136</v>
      </c>
      <c r="D26" s="22">
        <v>126547199.06999999</v>
      </c>
      <c r="E26" s="22">
        <v>126423953.79000001</v>
      </c>
      <c r="F26" s="27">
        <f t="shared" si="0"/>
        <v>99.902609239156831</v>
      </c>
    </row>
    <row r="27" spans="1:6" ht="15" outlineLevel="1" x14ac:dyDescent="0.2">
      <c r="A27" s="24" t="s">
        <v>137</v>
      </c>
      <c r="B27" s="25" t="s">
        <v>138</v>
      </c>
      <c r="C27" s="24" t="s">
        <v>139</v>
      </c>
      <c r="D27" s="26">
        <v>6732748.1799999997</v>
      </c>
      <c r="E27" s="26">
        <v>6732748.1799999997</v>
      </c>
      <c r="F27" s="36">
        <f t="shared" si="0"/>
        <v>100</v>
      </c>
    </row>
    <row r="28" spans="1:6" ht="15" outlineLevel="1" x14ac:dyDescent="0.2">
      <c r="A28" s="24" t="s">
        <v>140</v>
      </c>
      <c r="B28" s="25" t="s">
        <v>141</v>
      </c>
      <c r="C28" s="24" t="s">
        <v>142</v>
      </c>
      <c r="D28" s="26">
        <v>30237851</v>
      </c>
      <c r="E28" s="26">
        <v>30237851</v>
      </c>
      <c r="F28" s="36">
        <f t="shared" si="0"/>
        <v>100</v>
      </c>
    </row>
    <row r="29" spans="1:6" ht="15" outlineLevel="1" x14ac:dyDescent="0.2">
      <c r="A29" s="24" t="s">
        <v>143</v>
      </c>
      <c r="B29" s="25" t="s">
        <v>144</v>
      </c>
      <c r="C29" s="24" t="s">
        <v>145</v>
      </c>
      <c r="D29" s="26">
        <v>82545805.359999999</v>
      </c>
      <c r="E29" s="26">
        <v>82422560.079999998</v>
      </c>
      <c r="F29" s="36">
        <f t="shared" si="0"/>
        <v>99.850694678593896</v>
      </c>
    </row>
    <row r="30" spans="1:6" ht="15" outlineLevel="1" x14ac:dyDescent="0.2">
      <c r="A30" s="24" t="s">
        <v>146</v>
      </c>
      <c r="B30" s="25" t="s">
        <v>147</v>
      </c>
      <c r="C30" s="24" t="s">
        <v>148</v>
      </c>
      <c r="D30" s="26">
        <v>4020000</v>
      </c>
      <c r="E30" s="26">
        <v>4020000</v>
      </c>
      <c r="F30" s="36">
        <f t="shared" si="0"/>
        <v>100</v>
      </c>
    </row>
    <row r="31" spans="1:6" ht="15" outlineLevel="1" x14ac:dyDescent="0.2">
      <c r="A31" s="24" t="s">
        <v>149</v>
      </c>
      <c r="B31" s="25" t="s">
        <v>150</v>
      </c>
      <c r="C31" s="24" t="s">
        <v>151</v>
      </c>
      <c r="D31" s="26">
        <v>3010794.53</v>
      </c>
      <c r="E31" s="26">
        <v>3010794.53</v>
      </c>
      <c r="F31" s="36">
        <f t="shared" si="0"/>
        <v>100</v>
      </c>
    </row>
    <row r="32" spans="1:6" ht="28.5" x14ac:dyDescent="0.2">
      <c r="A32" s="17" t="s">
        <v>152</v>
      </c>
      <c r="B32" s="21" t="s">
        <v>153</v>
      </c>
      <c r="C32" s="17" t="s">
        <v>154</v>
      </c>
      <c r="D32" s="22">
        <v>84159285.159999996</v>
      </c>
      <c r="E32" s="22">
        <v>68850728.840000004</v>
      </c>
      <c r="F32" s="36">
        <f t="shared" si="0"/>
        <v>81.810020972854005</v>
      </c>
    </row>
    <row r="33" spans="1:6" ht="15" outlineLevel="1" x14ac:dyDescent="0.2">
      <c r="A33" s="24" t="s">
        <v>155</v>
      </c>
      <c r="B33" s="25" t="s">
        <v>156</v>
      </c>
      <c r="C33" s="24" t="s">
        <v>157</v>
      </c>
      <c r="D33" s="26">
        <v>9595000</v>
      </c>
      <c r="E33" s="26">
        <v>9595000</v>
      </c>
      <c r="F33" s="36">
        <f t="shared" si="0"/>
        <v>100</v>
      </c>
    </row>
    <row r="34" spans="1:6" ht="15" outlineLevel="1" x14ac:dyDescent="0.2">
      <c r="A34" s="24" t="s">
        <v>158</v>
      </c>
      <c r="B34" s="25" t="s">
        <v>159</v>
      </c>
      <c r="C34" s="24" t="s">
        <v>160</v>
      </c>
      <c r="D34" s="26">
        <v>35981680</v>
      </c>
      <c r="E34" s="26">
        <v>35981680</v>
      </c>
      <c r="F34" s="36">
        <f t="shared" si="0"/>
        <v>100</v>
      </c>
    </row>
    <row r="35" spans="1:6" ht="15" outlineLevel="1" x14ac:dyDescent="0.2">
      <c r="A35" s="24" t="s">
        <v>161</v>
      </c>
      <c r="B35" s="25" t="s">
        <v>162</v>
      </c>
      <c r="C35" s="24" t="s">
        <v>163</v>
      </c>
      <c r="D35" s="26">
        <v>8778816</v>
      </c>
      <c r="E35" s="26">
        <v>8778816</v>
      </c>
      <c r="F35" s="36">
        <f t="shared" si="0"/>
        <v>100</v>
      </c>
    </row>
    <row r="36" spans="1:6" ht="30" outlineLevel="1" x14ac:dyDescent="0.2">
      <c r="A36" s="24" t="s">
        <v>164</v>
      </c>
      <c r="B36" s="25" t="s">
        <v>165</v>
      </c>
      <c r="C36" s="24" t="s">
        <v>166</v>
      </c>
      <c r="D36" s="26">
        <v>29803789.16</v>
      </c>
      <c r="E36" s="26">
        <v>14495232.84</v>
      </c>
      <c r="F36" s="36">
        <f t="shared" si="0"/>
        <v>48.635536784209357</v>
      </c>
    </row>
    <row r="37" spans="1:6" ht="14.25" x14ac:dyDescent="0.2">
      <c r="A37" s="17" t="s">
        <v>167</v>
      </c>
      <c r="B37" s="21" t="s">
        <v>168</v>
      </c>
      <c r="C37" s="17" t="s">
        <v>169</v>
      </c>
      <c r="D37" s="22">
        <v>23426795.02</v>
      </c>
      <c r="E37" s="22">
        <v>16016881.99</v>
      </c>
      <c r="F37" s="27">
        <f t="shared" si="0"/>
        <v>68.369924167288005</v>
      </c>
    </row>
    <row r="38" spans="1:6" ht="30" outlineLevel="1" x14ac:dyDescent="0.2">
      <c r="A38" s="24" t="s">
        <v>170</v>
      </c>
      <c r="B38" s="25" t="s">
        <v>171</v>
      </c>
      <c r="C38" s="24" t="s">
        <v>172</v>
      </c>
      <c r="D38" s="26">
        <v>8642804.0500000007</v>
      </c>
      <c r="E38" s="26">
        <v>8483952.1699999999</v>
      </c>
      <c r="F38" s="36">
        <f t="shared" si="0"/>
        <v>98.162033073051091</v>
      </c>
    </row>
    <row r="39" spans="1:6" ht="30" outlineLevel="1" x14ac:dyDescent="0.2">
      <c r="A39" s="24" t="s">
        <v>173</v>
      </c>
      <c r="B39" s="25" t="s">
        <v>174</v>
      </c>
      <c r="C39" s="24" t="s">
        <v>175</v>
      </c>
      <c r="D39" s="26">
        <v>14783990.970000001</v>
      </c>
      <c r="E39" s="26">
        <v>7532929.8200000003</v>
      </c>
      <c r="F39" s="36">
        <f t="shared" si="0"/>
        <v>50.95329018589085</v>
      </c>
    </row>
    <row r="40" spans="1:6" ht="14.25" x14ac:dyDescent="0.2">
      <c r="A40" s="17" t="s">
        <v>176</v>
      </c>
      <c r="B40" s="21" t="s">
        <v>177</v>
      </c>
      <c r="C40" s="17" t="s">
        <v>178</v>
      </c>
      <c r="D40" s="22">
        <v>645741573.21000004</v>
      </c>
      <c r="E40" s="22">
        <v>642273895.25</v>
      </c>
      <c r="F40" s="27">
        <f t="shared" si="0"/>
        <v>99.46299292102843</v>
      </c>
    </row>
    <row r="41" spans="1:6" ht="15" outlineLevel="1" x14ac:dyDescent="0.2">
      <c r="A41" s="24" t="s">
        <v>179</v>
      </c>
      <c r="B41" s="25" t="s">
        <v>180</v>
      </c>
      <c r="C41" s="24" t="s">
        <v>181</v>
      </c>
      <c r="D41" s="26">
        <v>118121961.12</v>
      </c>
      <c r="E41" s="26">
        <v>117944402.45</v>
      </c>
      <c r="F41" s="36">
        <f t="shared" si="0"/>
        <v>99.849681914932304</v>
      </c>
    </row>
    <row r="42" spans="1:6" ht="15" outlineLevel="1" x14ac:dyDescent="0.2">
      <c r="A42" s="24" t="s">
        <v>182</v>
      </c>
      <c r="B42" s="25" t="s">
        <v>183</v>
      </c>
      <c r="C42" s="24" t="s">
        <v>184</v>
      </c>
      <c r="D42" s="26">
        <v>481157497.50999999</v>
      </c>
      <c r="E42" s="26">
        <v>479526958.24000001</v>
      </c>
      <c r="F42" s="36">
        <f t="shared" si="0"/>
        <v>99.661121508354739</v>
      </c>
    </row>
    <row r="43" spans="1:6" ht="15" outlineLevel="1" x14ac:dyDescent="0.2">
      <c r="A43" s="24" t="s">
        <v>185</v>
      </c>
      <c r="B43" s="25" t="s">
        <v>186</v>
      </c>
      <c r="C43" s="24" t="s">
        <v>187</v>
      </c>
      <c r="D43" s="26">
        <v>23286166.050000001</v>
      </c>
      <c r="E43" s="26">
        <v>22761288.02</v>
      </c>
      <c r="F43" s="36">
        <f t="shared" si="0"/>
        <v>97.74596630088017</v>
      </c>
    </row>
    <row r="44" spans="1:6" ht="15" outlineLevel="1" x14ac:dyDescent="0.2">
      <c r="A44" s="24" t="s">
        <v>188</v>
      </c>
      <c r="B44" s="25" t="s">
        <v>189</v>
      </c>
      <c r="C44" s="24" t="s">
        <v>190</v>
      </c>
      <c r="D44" s="26">
        <v>7521131.0199999996</v>
      </c>
      <c r="E44" s="26">
        <v>7242043.1600000001</v>
      </c>
      <c r="F44" s="36">
        <f t="shared" si="0"/>
        <v>96.289283363660914</v>
      </c>
    </row>
    <row r="45" spans="1:6" ht="15" outlineLevel="1" x14ac:dyDescent="0.2">
      <c r="A45" s="24" t="s">
        <v>191</v>
      </c>
      <c r="B45" s="25" t="s">
        <v>192</v>
      </c>
      <c r="C45" s="24" t="s">
        <v>193</v>
      </c>
      <c r="D45" s="26">
        <v>15654817.51</v>
      </c>
      <c r="E45" s="26">
        <v>14799203.380000001</v>
      </c>
      <c r="F45" s="36">
        <f t="shared" si="0"/>
        <v>94.534499495420818</v>
      </c>
    </row>
    <row r="46" spans="1:6" ht="14.25" x14ac:dyDescent="0.2">
      <c r="A46" s="17" t="s">
        <v>194</v>
      </c>
      <c r="B46" s="21" t="s">
        <v>195</v>
      </c>
      <c r="C46" s="17" t="s">
        <v>196</v>
      </c>
      <c r="D46" s="22">
        <v>128642055.27</v>
      </c>
      <c r="E46" s="22">
        <v>128495034.98999999</v>
      </c>
      <c r="F46" s="27">
        <f t="shared" si="0"/>
        <v>99.88571367295755</v>
      </c>
    </row>
    <row r="47" spans="1:6" ht="15" outlineLevel="1" x14ac:dyDescent="0.2">
      <c r="A47" s="24" t="s">
        <v>197</v>
      </c>
      <c r="B47" s="25" t="s">
        <v>198</v>
      </c>
      <c r="C47" s="24" t="s">
        <v>199</v>
      </c>
      <c r="D47" s="26">
        <v>104451186.03</v>
      </c>
      <c r="E47" s="26">
        <v>104402166.11</v>
      </c>
      <c r="F47" s="36">
        <f t="shared" si="0"/>
        <v>99.953069063298216</v>
      </c>
    </row>
    <row r="48" spans="1:6" ht="30" outlineLevel="1" x14ac:dyDescent="0.2">
      <c r="A48" s="24" t="s">
        <v>200</v>
      </c>
      <c r="B48" s="25" t="s">
        <v>201</v>
      </c>
      <c r="C48" s="24" t="s">
        <v>202</v>
      </c>
      <c r="D48" s="26">
        <v>24190869.239999998</v>
      </c>
      <c r="E48" s="26">
        <v>24092868.879999999</v>
      </c>
      <c r="F48" s="36">
        <f t="shared" si="0"/>
        <v>99.594886983895748</v>
      </c>
    </row>
    <row r="49" spans="1:6" ht="14.25" x14ac:dyDescent="0.2">
      <c r="A49" s="17" t="s">
        <v>203</v>
      </c>
      <c r="B49" s="21" t="s">
        <v>204</v>
      </c>
      <c r="C49" s="17" t="s">
        <v>205</v>
      </c>
      <c r="D49" s="22">
        <v>391735.92</v>
      </c>
      <c r="E49" s="22">
        <v>391735.92</v>
      </c>
      <c r="F49" s="27">
        <f t="shared" si="0"/>
        <v>100</v>
      </c>
    </row>
    <row r="50" spans="1:6" ht="15" outlineLevel="1" x14ac:dyDescent="0.2">
      <c r="A50" s="24" t="s">
        <v>206</v>
      </c>
      <c r="B50" s="25" t="s">
        <v>207</v>
      </c>
      <c r="C50" s="24" t="s">
        <v>208</v>
      </c>
      <c r="D50" s="26">
        <v>391735.92</v>
      </c>
      <c r="E50" s="26">
        <v>391735.92</v>
      </c>
      <c r="F50" s="36">
        <f t="shared" si="0"/>
        <v>100</v>
      </c>
    </row>
    <row r="51" spans="1:6" ht="14.25" x14ac:dyDescent="0.2">
      <c r="A51" s="17" t="s">
        <v>209</v>
      </c>
      <c r="B51" s="21" t="s">
        <v>210</v>
      </c>
      <c r="C51" s="17" t="s">
        <v>211</v>
      </c>
      <c r="D51" s="22">
        <v>47896456.219999999</v>
      </c>
      <c r="E51" s="22">
        <v>32643148.309999999</v>
      </c>
      <c r="F51" s="27">
        <f t="shared" si="0"/>
        <v>68.153577291944373</v>
      </c>
    </row>
    <row r="52" spans="1:6" ht="15" outlineLevel="1" x14ac:dyDescent="0.2">
      <c r="A52" s="24" t="s">
        <v>212</v>
      </c>
      <c r="B52" s="25" t="s">
        <v>213</v>
      </c>
      <c r="C52" s="24" t="s">
        <v>214</v>
      </c>
      <c r="D52" s="26">
        <v>3667800.25</v>
      </c>
      <c r="E52" s="26">
        <v>3667800.25</v>
      </c>
      <c r="F52" s="36">
        <f t="shared" si="0"/>
        <v>100</v>
      </c>
    </row>
    <row r="53" spans="1:6" ht="15" outlineLevel="1" x14ac:dyDescent="0.2">
      <c r="A53" s="24" t="s">
        <v>215</v>
      </c>
      <c r="B53" s="25" t="s">
        <v>216</v>
      </c>
      <c r="C53" s="24" t="s">
        <v>217</v>
      </c>
      <c r="D53" s="26">
        <v>37360435.969999999</v>
      </c>
      <c r="E53" s="26">
        <v>27104353.32</v>
      </c>
      <c r="F53" s="36">
        <f t="shared" si="0"/>
        <v>72.548278991616925</v>
      </c>
    </row>
    <row r="54" spans="1:6" ht="15" outlineLevel="1" x14ac:dyDescent="0.2">
      <c r="A54" s="24" t="s">
        <v>218</v>
      </c>
      <c r="B54" s="25" t="s">
        <v>219</v>
      </c>
      <c r="C54" s="24" t="s">
        <v>220</v>
      </c>
      <c r="D54" s="26">
        <v>5867920</v>
      </c>
      <c r="E54" s="26">
        <v>870694.74</v>
      </c>
      <c r="F54" s="36">
        <f t="shared" si="0"/>
        <v>14.83821763077888</v>
      </c>
    </row>
    <row r="55" spans="1:6" ht="15" outlineLevel="1" x14ac:dyDescent="0.2">
      <c r="A55" s="24" t="s">
        <v>221</v>
      </c>
      <c r="B55" s="25" t="s">
        <v>222</v>
      </c>
      <c r="C55" s="24" t="s">
        <v>223</v>
      </c>
      <c r="D55" s="26">
        <v>1000300</v>
      </c>
      <c r="E55" s="26">
        <v>1000300</v>
      </c>
      <c r="F55" s="36">
        <f t="shared" si="0"/>
        <v>100</v>
      </c>
    </row>
    <row r="56" spans="1:6" ht="14.25" x14ac:dyDescent="0.2">
      <c r="A56" s="17" t="s">
        <v>224</v>
      </c>
      <c r="B56" s="21" t="s">
        <v>225</v>
      </c>
      <c r="C56" s="17" t="s">
        <v>226</v>
      </c>
      <c r="D56" s="22">
        <v>41235044.560000002</v>
      </c>
      <c r="E56" s="22">
        <v>40618304.670000002</v>
      </c>
      <c r="F56" s="27">
        <f t="shared" si="0"/>
        <v>98.504330729890214</v>
      </c>
    </row>
    <row r="57" spans="1:6" ht="15" outlineLevel="1" x14ac:dyDescent="0.2">
      <c r="A57" s="24" t="s">
        <v>227</v>
      </c>
      <c r="B57" s="25" t="s">
        <v>228</v>
      </c>
      <c r="C57" s="24" t="s">
        <v>229</v>
      </c>
      <c r="D57" s="26">
        <v>30917168.16</v>
      </c>
      <c r="E57" s="26">
        <v>30606163.859999999</v>
      </c>
      <c r="F57" s="36">
        <f t="shared" si="0"/>
        <v>98.994072489464386</v>
      </c>
    </row>
    <row r="58" spans="1:6" ht="15" outlineLevel="1" x14ac:dyDescent="0.2">
      <c r="A58" s="24" t="s">
        <v>230</v>
      </c>
      <c r="B58" s="25" t="s">
        <v>231</v>
      </c>
      <c r="C58" s="24" t="s">
        <v>232</v>
      </c>
      <c r="D58" s="26">
        <v>10317876.4</v>
      </c>
      <c r="E58" s="26">
        <v>10012140.810000001</v>
      </c>
      <c r="F58" s="36">
        <f t="shared" si="0"/>
        <v>97.036836087705026</v>
      </c>
    </row>
    <row r="59" spans="1:6" ht="28.5" x14ac:dyDescent="0.2">
      <c r="A59" s="17" t="s">
        <v>233</v>
      </c>
      <c r="B59" s="21" t="s">
        <v>234</v>
      </c>
      <c r="C59" s="17" t="s">
        <v>235</v>
      </c>
      <c r="D59" s="22">
        <v>7246.72</v>
      </c>
      <c r="E59" s="22">
        <v>7246.72</v>
      </c>
      <c r="F59" s="27">
        <f t="shared" si="0"/>
        <v>100</v>
      </c>
    </row>
    <row r="60" spans="1:6" ht="30" outlineLevel="1" x14ac:dyDescent="0.2">
      <c r="A60" s="24" t="s">
        <v>236</v>
      </c>
      <c r="B60" s="25" t="s">
        <v>237</v>
      </c>
      <c r="C60" s="24" t="s">
        <v>238</v>
      </c>
      <c r="D60" s="26">
        <v>7246.72</v>
      </c>
      <c r="E60" s="26">
        <v>7246.72</v>
      </c>
      <c r="F60" s="36">
        <f t="shared" si="0"/>
        <v>100</v>
      </c>
    </row>
    <row r="61" spans="1:6" ht="57" x14ac:dyDescent="0.2">
      <c r="A61" s="17" t="s">
        <v>239</v>
      </c>
      <c r="B61" s="21" t="s">
        <v>240</v>
      </c>
      <c r="C61" s="17" t="s">
        <v>241</v>
      </c>
      <c r="D61" s="22">
        <v>213952900</v>
      </c>
      <c r="E61" s="22">
        <v>202092671.31</v>
      </c>
      <c r="F61" s="27">
        <f t="shared" si="0"/>
        <v>94.456616998414134</v>
      </c>
    </row>
    <row r="62" spans="1:6" ht="45" outlineLevel="1" x14ac:dyDescent="0.2">
      <c r="A62" s="24" t="s">
        <v>242</v>
      </c>
      <c r="B62" s="25" t="s">
        <v>243</v>
      </c>
      <c r="C62" s="24" t="s">
        <v>244</v>
      </c>
      <c r="D62" s="26">
        <v>35510258</v>
      </c>
      <c r="E62" s="26">
        <v>35510258</v>
      </c>
      <c r="F62" s="36">
        <f t="shared" si="0"/>
        <v>100</v>
      </c>
    </row>
    <row r="63" spans="1:6" ht="15" outlineLevel="1" x14ac:dyDescent="0.2">
      <c r="A63" s="24" t="s">
        <v>245</v>
      </c>
      <c r="B63" s="25" t="s">
        <v>246</v>
      </c>
      <c r="C63" s="24" t="s">
        <v>247</v>
      </c>
      <c r="D63" s="26">
        <v>17146003.75</v>
      </c>
      <c r="E63" s="26">
        <v>17146003.75</v>
      </c>
      <c r="F63" s="36">
        <f t="shared" si="0"/>
        <v>100</v>
      </c>
    </row>
    <row r="64" spans="1:6" ht="30" outlineLevel="1" x14ac:dyDescent="0.2">
      <c r="A64" s="24" t="s">
        <v>248</v>
      </c>
      <c r="B64" s="25" t="s">
        <v>249</v>
      </c>
      <c r="C64" s="24" t="s">
        <v>250</v>
      </c>
      <c r="D64" s="26">
        <v>161296638.25</v>
      </c>
      <c r="E64" s="26">
        <v>149436409.56</v>
      </c>
      <c r="F64" s="36">
        <f t="shared" si="0"/>
        <v>92.64694613683308</v>
      </c>
    </row>
    <row r="65" spans="1:6" ht="14.25" x14ac:dyDescent="0.2">
      <c r="A65" s="18" t="s">
        <v>7</v>
      </c>
      <c r="B65" s="19"/>
      <c r="C65" s="18"/>
      <c r="D65" s="20">
        <v>1424441748.0799999</v>
      </c>
      <c r="E65" s="20">
        <v>1368810877.4100001</v>
      </c>
      <c r="F65" s="27">
        <f t="shared" si="0"/>
        <v>96.094549268512779</v>
      </c>
    </row>
  </sheetData>
  <mergeCells count="6">
    <mergeCell ref="A1:F1"/>
    <mergeCell ref="A6:H6"/>
    <mergeCell ref="A7:G7"/>
    <mergeCell ref="A8:G8"/>
    <mergeCell ref="A9:G9"/>
    <mergeCell ref="A4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29"/>
  <sheetViews>
    <sheetView zoomScale="80" zoomScaleNormal="80" workbookViewId="0">
      <selection activeCell="J20" sqref="J20"/>
    </sheetView>
  </sheetViews>
  <sheetFormatPr defaultRowHeight="15" x14ac:dyDescent="0.25"/>
  <cols>
    <col min="1" max="1" width="0.85546875" style="43" customWidth="1"/>
    <col min="2" max="2" width="43.5703125" style="43" customWidth="1"/>
    <col min="3" max="3" width="5.5703125" style="43" customWidth="1"/>
    <col min="4" max="4" width="28.140625" style="43" customWidth="1"/>
    <col min="5" max="5" width="21.140625" style="43" customWidth="1"/>
    <col min="6" max="6" width="17.85546875" style="43" customWidth="1"/>
    <col min="7" max="7" width="12.7109375" style="43" customWidth="1"/>
    <col min="8" max="16384" width="9.140625" style="43"/>
  </cols>
  <sheetData>
    <row r="4" spans="2:7" ht="18.75" x14ac:dyDescent="0.3">
      <c r="B4" s="49" t="s">
        <v>292</v>
      </c>
      <c r="C4" s="50"/>
      <c r="D4" s="50"/>
      <c r="E4" s="50"/>
      <c r="F4" s="51"/>
      <c r="G4" s="51"/>
    </row>
    <row r="5" spans="2:7" x14ac:dyDescent="0.25">
      <c r="B5" s="44"/>
    </row>
    <row r="6" spans="2:7" x14ac:dyDescent="0.25">
      <c r="B6" s="44"/>
    </row>
    <row r="7" spans="2:7" x14ac:dyDescent="0.25">
      <c r="B7" s="48" t="s">
        <v>2</v>
      </c>
    </row>
    <row r="8" spans="2:7" x14ac:dyDescent="0.25">
      <c r="B8" s="44"/>
    </row>
    <row r="9" spans="2:7" ht="45" x14ac:dyDescent="0.25">
      <c r="B9" s="45" t="s">
        <v>252</v>
      </c>
      <c r="C9" s="45" t="s">
        <v>253</v>
      </c>
      <c r="D9" s="45" t="s">
        <v>254</v>
      </c>
      <c r="E9" s="46" t="s">
        <v>6</v>
      </c>
      <c r="F9" s="46" t="s">
        <v>94</v>
      </c>
      <c r="G9" s="47" t="s">
        <v>89</v>
      </c>
    </row>
    <row r="10" spans="2:7" x14ac:dyDescent="0.25">
      <c r="B10" s="52" t="s">
        <v>90</v>
      </c>
      <c r="C10" s="52" t="s">
        <v>91</v>
      </c>
      <c r="D10" s="52" t="s">
        <v>92</v>
      </c>
      <c r="E10" s="52">
        <v>4</v>
      </c>
      <c r="F10" s="52">
        <v>5</v>
      </c>
      <c r="G10" s="52">
        <v>6</v>
      </c>
    </row>
    <row r="11" spans="2:7" ht="30" x14ac:dyDescent="0.25">
      <c r="B11" s="53" t="s">
        <v>255</v>
      </c>
      <c r="C11" s="54">
        <v>500</v>
      </c>
      <c r="D11" s="54" t="s">
        <v>256</v>
      </c>
      <c r="E11" s="55">
        <v>-3340177.67</v>
      </c>
      <c r="F11" s="55">
        <v>-34231129.619999997</v>
      </c>
      <c r="G11" s="56">
        <f>F11/E11*100</f>
        <v>1024.829604947332</v>
      </c>
    </row>
    <row r="12" spans="2:7" ht="45" x14ac:dyDescent="0.25">
      <c r="B12" s="53" t="s">
        <v>257</v>
      </c>
      <c r="C12" s="54">
        <v>520</v>
      </c>
      <c r="D12" s="54" t="s">
        <v>256</v>
      </c>
      <c r="E12" s="55">
        <v>-5276102.75</v>
      </c>
      <c r="F12" s="55">
        <v>-16480000</v>
      </c>
      <c r="G12" s="56">
        <f t="shared" ref="G12:G29" si="0">F12/E12*100</f>
        <v>312.35176380899708</v>
      </c>
    </row>
    <row r="13" spans="2:7" ht="30" x14ac:dyDescent="0.25">
      <c r="B13" s="53" t="s">
        <v>258</v>
      </c>
      <c r="C13" s="54">
        <v>520</v>
      </c>
      <c r="D13" s="54" t="s">
        <v>259</v>
      </c>
      <c r="E13" s="55">
        <v>-5276102.75</v>
      </c>
      <c r="F13" s="55">
        <v>-16480000</v>
      </c>
      <c r="G13" s="56">
        <f t="shared" si="0"/>
        <v>312.35176380899708</v>
      </c>
    </row>
    <row r="14" spans="2:7" ht="45" x14ac:dyDescent="0.25">
      <c r="B14" s="53" t="s">
        <v>260</v>
      </c>
      <c r="C14" s="54">
        <v>520</v>
      </c>
      <c r="D14" s="54" t="s">
        <v>261</v>
      </c>
      <c r="E14" s="55">
        <v>-5276102.75</v>
      </c>
      <c r="F14" s="55">
        <v>-16480000</v>
      </c>
      <c r="G14" s="56">
        <f t="shared" si="0"/>
        <v>312.35176380899708</v>
      </c>
    </row>
    <row r="15" spans="2:7" ht="45" x14ac:dyDescent="0.25">
      <c r="B15" s="53" t="s">
        <v>262</v>
      </c>
      <c r="C15" s="54">
        <v>520</v>
      </c>
      <c r="D15" s="54" t="s">
        <v>263</v>
      </c>
      <c r="E15" s="55">
        <v>23203897.25</v>
      </c>
      <c r="F15" s="55">
        <v>12000000</v>
      </c>
      <c r="G15" s="56">
        <f t="shared" si="0"/>
        <v>51.715450515537867</v>
      </c>
    </row>
    <row r="16" spans="2:7" ht="60" x14ac:dyDescent="0.25">
      <c r="B16" s="53" t="s">
        <v>264</v>
      </c>
      <c r="C16" s="54">
        <v>520</v>
      </c>
      <c r="D16" s="54" t="s">
        <v>265</v>
      </c>
      <c r="E16" s="55">
        <v>23203897.25</v>
      </c>
      <c r="F16" s="55">
        <v>12000000</v>
      </c>
      <c r="G16" s="56">
        <f t="shared" si="0"/>
        <v>51.715450515537867</v>
      </c>
    </row>
    <row r="17" spans="2:7" ht="60" x14ac:dyDescent="0.25">
      <c r="B17" s="53" t="s">
        <v>266</v>
      </c>
      <c r="C17" s="54">
        <v>520</v>
      </c>
      <c r="D17" s="54" t="s">
        <v>267</v>
      </c>
      <c r="E17" s="55">
        <v>-28480000</v>
      </c>
      <c r="F17" s="55">
        <v>-28480000</v>
      </c>
      <c r="G17" s="56">
        <f t="shared" si="0"/>
        <v>100</v>
      </c>
    </row>
    <row r="18" spans="2:7" ht="60" x14ac:dyDescent="0.25">
      <c r="B18" s="53" t="s">
        <v>268</v>
      </c>
      <c r="C18" s="54">
        <v>520</v>
      </c>
      <c r="D18" s="54" t="s">
        <v>269</v>
      </c>
      <c r="E18" s="55">
        <v>-28480000</v>
      </c>
      <c r="F18" s="55">
        <v>-28480000</v>
      </c>
      <c r="G18" s="56">
        <f t="shared" si="0"/>
        <v>100</v>
      </c>
    </row>
    <row r="19" spans="2:7" x14ac:dyDescent="0.25">
      <c r="B19" s="53" t="s">
        <v>270</v>
      </c>
      <c r="C19" s="54">
        <v>700</v>
      </c>
      <c r="D19" s="54" t="s">
        <v>271</v>
      </c>
      <c r="E19" s="55">
        <v>1935925.08</v>
      </c>
      <c r="F19" s="55">
        <v>-17751129.620000001</v>
      </c>
      <c r="G19" s="56">
        <f t="shared" si="0"/>
        <v>-916.93267489462971</v>
      </c>
    </row>
    <row r="20" spans="2:7" ht="30" x14ac:dyDescent="0.25">
      <c r="B20" s="53" t="s">
        <v>272</v>
      </c>
      <c r="C20" s="54">
        <v>710</v>
      </c>
      <c r="D20" s="54" t="s">
        <v>273</v>
      </c>
      <c r="E20" s="55">
        <v>-1450985823</v>
      </c>
      <c r="F20" s="55">
        <v>-1448603391.78</v>
      </c>
      <c r="G20" s="56">
        <f t="shared" si="0"/>
        <v>99.835806030476974</v>
      </c>
    </row>
    <row r="21" spans="2:7" x14ac:dyDescent="0.25">
      <c r="B21" s="53" t="s">
        <v>274</v>
      </c>
      <c r="C21" s="54">
        <v>710</v>
      </c>
      <c r="D21" s="54" t="s">
        <v>275</v>
      </c>
      <c r="E21" s="55">
        <v>-1450985823</v>
      </c>
      <c r="F21" s="55">
        <v>-1448603391.78</v>
      </c>
      <c r="G21" s="56">
        <f t="shared" si="0"/>
        <v>99.835806030476974</v>
      </c>
    </row>
    <row r="22" spans="2:7" ht="30" x14ac:dyDescent="0.25">
      <c r="B22" s="53" t="s">
        <v>276</v>
      </c>
      <c r="C22" s="54">
        <v>710</v>
      </c>
      <c r="D22" s="54" t="s">
        <v>277</v>
      </c>
      <c r="E22" s="55">
        <v>-1450985823</v>
      </c>
      <c r="F22" s="55">
        <v>-1448603391.78</v>
      </c>
      <c r="G22" s="56">
        <f t="shared" si="0"/>
        <v>99.835806030476974</v>
      </c>
    </row>
    <row r="23" spans="2:7" ht="30" x14ac:dyDescent="0.25">
      <c r="B23" s="53" t="s">
        <v>278</v>
      </c>
      <c r="C23" s="54">
        <v>710</v>
      </c>
      <c r="D23" s="54" t="s">
        <v>279</v>
      </c>
      <c r="E23" s="55">
        <v>-1450985823</v>
      </c>
      <c r="F23" s="55">
        <v>-1448603391.78</v>
      </c>
      <c r="G23" s="56">
        <f t="shared" si="0"/>
        <v>99.835806030476974</v>
      </c>
    </row>
    <row r="24" spans="2:7" ht="30" x14ac:dyDescent="0.25">
      <c r="B24" s="53" t="s">
        <v>280</v>
      </c>
      <c r="C24" s="54">
        <v>710</v>
      </c>
      <c r="D24" s="54" t="s">
        <v>281</v>
      </c>
      <c r="E24" s="55">
        <v>-1450985823</v>
      </c>
      <c r="F24" s="55">
        <v>-1448603391.78</v>
      </c>
      <c r="G24" s="56">
        <f t="shared" si="0"/>
        <v>99.835806030476974</v>
      </c>
    </row>
    <row r="25" spans="2:7" ht="30" x14ac:dyDescent="0.25">
      <c r="B25" s="53" t="s">
        <v>282</v>
      </c>
      <c r="C25" s="54">
        <v>720</v>
      </c>
      <c r="D25" s="54" t="s">
        <v>283</v>
      </c>
      <c r="E25" s="55">
        <v>1452921748.0799999</v>
      </c>
      <c r="F25" s="55">
        <v>1430852262.1600001</v>
      </c>
      <c r="G25" s="56">
        <f t="shared" si="0"/>
        <v>98.481027216423456</v>
      </c>
    </row>
    <row r="26" spans="2:7" x14ac:dyDescent="0.25">
      <c r="B26" s="53" t="s">
        <v>284</v>
      </c>
      <c r="C26" s="54">
        <v>720</v>
      </c>
      <c r="D26" s="54" t="s">
        <v>285</v>
      </c>
      <c r="E26" s="55">
        <v>1452921748.0799999</v>
      </c>
      <c r="F26" s="55">
        <v>1430852262.1600001</v>
      </c>
      <c r="G26" s="56">
        <f t="shared" si="0"/>
        <v>98.481027216423456</v>
      </c>
    </row>
    <row r="27" spans="2:7" ht="30" x14ac:dyDescent="0.25">
      <c r="B27" s="53" t="s">
        <v>286</v>
      </c>
      <c r="C27" s="54">
        <v>720</v>
      </c>
      <c r="D27" s="54" t="s">
        <v>287</v>
      </c>
      <c r="E27" s="55">
        <v>1452921748.0799999</v>
      </c>
      <c r="F27" s="55">
        <v>1430852262.1600001</v>
      </c>
      <c r="G27" s="56">
        <f t="shared" si="0"/>
        <v>98.481027216423456</v>
      </c>
    </row>
    <row r="28" spans="2:7" ht="30" x14ac:dyDescent="0.25">
      <c r="B28" s="53" t="s">
        <v>288</v>
      </c>
      <c r="C28" s="54">
        <v>720</v>
      </c>
      <c r="D28" s="54" t="s">
        <v>289</v>
      </c>
      <c r="E28" s="55">
        <v>1452921748.0799999</v>
      </c>
      <c r="F28" s="55">
        <v>1430852262.1600001</v>
      </c>
      <c r="G28" s="56">
        <f t="shared" si="0"/>
        <v>98.481027216423456</v>
      </c>
    </row>
    <row r="29" spans="2:7" ht="30" x14ac:dyDescent="0.25">
      <c r="B29" s="53" t="s">
        <v>290</v>
      </c>
      <c r="C29" s="54">
        <v>720</v>
      </c>
      <c r="D29" s="54" t="s">
        <v>291</v>
      </c>
      <c r="E29" s="55">
        <v>1452921748.0799999</v>
      </c>
      <c r="F29" s="55">
        <v>1430852262.1600001</v>
      </c>
      <c r="G29" s="56">
        <f t="shared" si="0"/>
        <v>98.481027216423456</v>
      </c>
    </row>
  </sheetData>
  <mergeCells count="1">
    <mergeCell ref="B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доходы</vt:lpstr>
      <vt:lpstr>расходы</vt:lpstr>
      <vt:lpstr>источники</vt:lpstr>
      <vt:lpstr>доходы!APPT</vt:lpstr>
      <vt:lpstr>доходы!FIO</vt:lpstr>
      <vt:lpstr>доходы!LAST_CELL</vt:lpstr>
      <vt:lpstr>доходы!SIGN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Рафиенко Елена Артуровна</dc:creator>
  <dc:description>POI HSSF rep:2.56.0.266</dc:description>
  <cp:lastModifiedBy>Рафиенко Елена Артуровна</cp:lastModifiedBy>
  <dcterms:created xsi:type="dcterms:W3CDTF">2025-03-14T04:06:54Z</dcterms:created>
  <dcterms:modified xsi:type="dcterms:W3CDTF">2025-03-14T04:07:12Z</dcterms:modified>
</cp:coreProperties>
</file>